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lerk\Documents\Clerk Docs\Budget\2024\"/>
    </mc:Choice>
  </mc:AlternateContent>
  <xr:revisionPtr revIDLastSave="0" documentId="13_ncr:1_{17BA850F-F694-4929-A945-6DC109753062}" xr6:coauthVersionLast="47" xr6:coauthVersionMax="47" xr10:uidLastSave="{00000000-0000-0000-0000-000000000000}"/>
  <bookViews>
    <workbookView xWindow="5010" yWindow="4020" windowWidth="23505" windowHeight="11790" activeTab="3" xr2:uid="{F5B34E44-5036-4D55-8137-07F61633591C}"/>
  </bookViews>
  <sheets>
    <sheet name="SUMMARY" sheetId="1" r:id="rId1"/>
    <sheet name="GEN REV" sheetId="2" r:id="rId2"/>
    <sheet name="GEN EXP" sheetId="3" r:id="rId3"/>
    <sheet name="HGWY REV" sheetId="4" r:id="rId4"/>
    <sheet name="HGWY EXP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1" l="1"/>
  <c r="C9" i="1"/>
  <c r="C16" i="1" s="1"/>
  <c r="D9" i="1"/>
  <c r="D16" i="1" s="1"/>
  <c r="F109" i="3"/>
  <c r="E31" i="2"/>
  <c r="E14" i="4"/>
  <c r="E40" i="5"/>
  <c r="F40" i="5"/>
  <c r="E109" i="3"/>
  <c r="D14" i="4"/>
  <c r="D109" i="3"/>
  <c r="D40" i="5"/>
  <c r="C14" i="4"/>
  <c r="D31" i="2"/>
  <c r="C31" i="2"/>
</calcChain>
</file>

<file path=xl/sharedStrings.xml><?xml version="1.0" encoding="utf-8"?>
<sst xmlns="http://schemas.openxmlformats.org/spreadsheetml/2006/main" count="372" uniqueCount="318">
  <si>
    <t>A</t>
  </si>
  <si>
    <t>SF</t>
  </si>
  <si>
    <t>Account</t>
  </si>
  <si>
    <t>Description</t>
  </si>
  <si>
    <t>2022 Budget</t>
  </si>
  <si>
    <t>2023 Budget</t>
  </si>
  <si>
    <t>2024 Budget</t>
  </si>
  <si>
    <t>Difference</t>
  </si>
  <si>
    <t>Real Property Tax</t>
  </si>
  <si>
    <t>Clerk Fees</t>
  </si>
  <si>
    <t>Interest and Earnings</t>
  </si>
  <si>
    <t>Dog Licenses</t>
  </si>
  <si>
    <t>Building Permit Fees</t>
  </si>
  <si>
    <t>Fines &amp; Forfeited Bail</t>
  </si>
  <si>
    <t>GENERAL</t>
  </si>
  <si>
    <t>A1010.1</t>
  </si>
  <si>
    <t>A1010.4</t>
  </si>
  <si>
    <t>A1110.1</t>
  </si>
  <si>
    <t>Justice-Personnel Services</t>
  </si>
  <si>
    <t>Legislative Board-Personnel Services</t>
  </si>
  <si>
    <t>Legislative Board-Contractual</t>
  </si>
  <si>
    <t>Justice-Clerk</t>
  </si>
  <si>
    <t>A1110.11</t>
  </si>
  <si>
    <t>A1110.12</t>
  </si>
  <si>
    <t>Justice-2nd Clerk</t>
  </si>
  <si>
    <t>A1110.13</t>
  </si>
  <si>
    <t>Justice-3rd Clerk</t>
  </si>
  <si>
    <t>A1110.4</t>
  </si>
  <si>
    <t>Justice-Contractual</t>
  </si>
  <si>
    <t>A1110.41</t>
  </si>
  <si>
    <t>JCAP Grant</t>
  </si>
  <si>
    <t>A1220.1</t>
  </si>
  <si>
    <t>Supervisor-Personnel Services</t>
  </si>
  <si>
    <t>A1220.4</t>
  </si>
  <si>
    <t>Supervisor-Contractual</t>
  </si>
  <si>
    <t>A1310.1</t>
  </si>
  <si>
    <t>Dir of Finance-Personnel Services</t>
  </si>
  <si>
    <t>A1310.11</t>
  </si>
  <si>
    <t>Dir of Finance-Asst Bookkeeper</t>
  </si>
  <si>
    <t>A1310.4</t>
  </si>
  <si>
    <t>Dir of Finance-Contractual</t>
  </si>
  <si>
    <t>A1330.1</t>
  </si>
  <si>
    <t>Tax Collection Deputy Tax Collector</t>
  </si>
  <si>
    <t>A1330.4</t>
  </si>
  <si>
    <t>Tax Collection-Contractual</t>
  </si>
  <si>
    <t>A1340.1</t>
  </si>
  <si>
    <t>Budget-Personnel Services</t>
  </si>
  <si>
    <t>A1355.1</t>
  </si>
  <si>
    <t>Assessment-Personnel Services</t>
  </si>
  <si>
    <t>A1355.4</t>
  </si>
  <si>
    <t>Assessment-Contractual</t>
  </si>
  <si>
    <t>A1410.1</t>
  </si>
  <si>
    <t>Clerk-Personnel Services</t>
  </si>
  <si>
    <t>A1410.11</t>
  </si>
  <si>
    <t>Clerk Asst Clerk</t>
  </si>
  <si>
    <t>A1410.12</t>
  </si>
  <si>
    <t>Clerk-Deputy Clerk</t>
  </si>
  <si>
    <t>A1410.4</t>
  </si>
  <si>
    <t>Clerk-Contractual</t>
  </si>
  <si>
    <t>A1420.4</t>
  </si>
  <si>
    <t>Law-Contractual</t>
  </si>
  <si>
    <t>A1421.4</t>
  </si>
  <si>
    <t>Gas Pipeline Escrow-Contractual</t>
  </si>
  <si>
    <t>A1450.4</t>
  </si>
  <si>
    <t>Elections-Contractual</t>
  </si>
  <si>
    <t>A1620.1</t>
  </si>
  <si>
    <t>Buildings-Personnel Services</t>
  </si>
  <si>
    <t>A1620.42</t>
  </si>
  <si>
    <t>Buildings-Utilities</t>
  </si>
  <si>
    <t>Buildings-Contractual</t>
  </si>
  <si>
    <t>A1660.4</t>
  </si>
  <si>
    <t>Central Storeroom-Contractual</t>
  </si>
  <si>
    <t>A1670.4</t>
  </si>
  <si>
    <t>Central Printing &amp; Mailing-Contractual</t>
  </si>
  <si>
    <t>A1910.4</t>
  </si>
  <si>
    <t>Special-Unallocated Insurance</t>
  </si>
  <si>
    <t>A1920.4</t>
  </si>
  <si>
    <t>Special-Municipal Association Dues</t>
  </si>
  <si>
    <t>A1989.4</t>
  </si>
  <si>
    <t>Special-Legal Advertising</t>
  </si>
  <si>
    <t>A1990.4</t>
  </si>
  <si>
    <t>Special-Contingent</t>
  </si>
  <si>
    <t>A3010.4</t>
  </si>
  <si>
    <t>Public Safety-Contractual</t>
  </si>
  <si>
    <t>A3120.1</t>
  </si>
  <si>
    <t>Constable-Personnel Services</t>
  </si>
  <si>
    <t>A3120.4</t>
  </si>
  <si>
    <t>Constable-Contractual</t>
  </si>
  <si>
    <t>A3310.4</t>
  </si>
  <si>
    <t>Traffic Control-Contractual</t>
  </si>
  <si>
    <t>A3410.4</t>
  </si>
  <si>
    <t>Fire Protection-Contractual</t>
  </si>
  <si>
    <t>A3510.4</t>
  </si>
  <si>
    <t>Dog Control-Contractual</t>
  </si>
  <si>
    <t>A3620.1</t>
  </si>
  <si>
    <t>Safety Inspection-Personnel Services</t>
  </si>
  <si>
    <t>A3620.4</t>
  </si>
  <si>
    <t>Safety Inspection-Contractual</t>
  </si>
  <si>
    <t>A4010.1</t>
  </si>
  <si>
    <t>Public Health-Personnel Services</t>
  </si>
  <si>
    <t>A4020.1</t>
  </si>
  <si>
    <t xml:space="preserve">Registrar of Vital Statistics-Personnel </t>
  </si>
  <si>
    <t>A4189.4</t>
  </si>
  <si>
    <t>Rabies Clinic-Contractual</t>
  </si>
  <si>
    <t>A4540.4</t>
  </si>
  <si>
    <t>Ambulance-Contractual</t>
  </si>
  <si>
    <t>PUBLIC HEALTH</t>
  </si>
  <si>
    <t>PUBLIC SAFETY</t>
  </si>
  <si>
    <t>BUILDINGS</t>
  </si>
  <si>
    <t>STREET ADMINISTRATION</t>
  </si>
  <si>
    <t>A5010.1</t>
  </si>
  <si>
    <t>Street Administer-Personnel Services</t>
  </si>
  <si>
    <t>A5010.4</t>
  </si>
  <si>
    <t>Street Administer-Contractual</t>
  </si>
  <si>
    <t>A5010.41</t>
  </si>
  <si>
    <t>Street Administer-Union Mandated Exp</t>
  </si>
  <si>
    <t>GARAGE</t>
  </si>
  <si>
    <t>A5132.4</t>
  </si>
  <si>
    <t>Garage Contractual-Utilities</t>
  </si>
  <si>
    <t>A5132.41</t>
  </si>
  <si>
    <t>Garage Contractual-Tools/Supplies</t>
  </si>
  <si>
    <t>A5132.42</t>
  </si>
  <si>
    <t>Garage Contractual-Misc</t>
  </si>
  <si>
    <t>A5132.44</t>
  </si>
  <si>
    <t>Garage Contractual-Bldg Upgrade</t>
  </si>
  <si>
    <t>CULTURE AND RECREATION</t>
  </si>
  <si>
    <t>A7310.4</t>
  </si>
  <si>
    <t>Contractual-Youth Programs</t>
  </si>
  <si>
    <t>HISTORIAN</t>
  </si>
  <si>
    <t>A7510.1</t>
  </si>
  <si>
    <t>Historian-Personnel Services</t>
  </si>
  <si>
    <t>A7510.4</t>
  </si>
  <si>
    <t>Historian-Contractual</t>
  </si>
  <si>
    <t>ZONING</t>
  </si>
  <si>
    <t>A8010.4</t>
  </si>
  <si>
    <t>Zoning-Contractual-Planning Board</t>
  </si>
  <si>
    <t>PLANNING</t>
  </si>
  <si>
    <t>A8020.4</t>
  </si>
  <si>
    <t>Planning-Contractual</t>
  </si>
  <si>
    <t>REFUSE AND GARBAGE</t>
  </si>
  <si>
    <t>A8160.4</t>
  </si>
  <si>
    <t>Refuse and Garbage-Contractual</t>
  </si>
  <si>
    <t>COMMUNITY BEAUTIFICATION</t>
  </si>
  <si>
    <t>A8510.4</t>
  </si>
  <si>
    <t>Beautification-Contractual</t>
  </si>
  <si>
    <t>CEMETERY</t>
  </si>
  <si>
    <t>A8810.4</t>
  </si>
  <si>
    <t>Cemetery-Contractual</t>
  </si>
  <si>
    <t>COMMUNITY SERVICES</t>
  </si>
  <si>
    <t>A8989.4</t>
  </si>
  <si>
    <t>Community services-Contractual</t>
  </si>
  <si>
    <t>EMPLOYEE BENEFITS</t>
  </si>
  <si>
    <t>A9010.8</t>
  </si>
  <si>
    <t>State Retirement</t>
  </si>
  <si>
    <t>BOARD</t>
  </si>
  <si>
    <t>COURT</t>
  </si>
  <si>
    <t>SUPERVISOR</t>
  </si>
  <si>
    <t>DIRECTOR OF FINANCE</t>
  </si>
  <si>
    <t>TAX COLLECTION</t>
  </si>
  <si>
    <t>BUDGET</t>
  </si>
  <si>
    <t>ASSESSMENT</t>
  </si>
  <si>
    <t>CLERK</t>
  </si>
  <si>
    <t>LAW</t>
  </si>
  <si>
    <t>GAS PIPELINE ESCROW</t>
  </si>
  <si>
    <t>ELECTIONS</t>
  </si>
  <si>
    <t>A9030.8</t>
  </si>
  <si>
    <t>Social Security/Medicare</t>
  </si>
  <si>
    <t>A9040.8</t>
  </si>
  <si>
    <t>Workers Compensation</t>
  </si>
  <si>
    <t>A9060.8</t>
  </si>
  <si>
    <t>Hospital and Medical Insurance</t>
  </si>
  <si>
    <t>INTERFUND TRANSFERS</t>
  </si>
  <si>
    <t>A9901.9</t>
  </si>
  <si>
    <t>Transfer to Other Funds</t>
  </si>
  <si>
    <t>A1001</t>
  </si>
  <si>
    <t>A1081</t>
  </si>
  <si>
    <t>Pilot SCIDA/MFG Auto Systems</t>
  </si>
  <si>
    <t>A1090</t>
  </si>
  <si>
    <t>Interest and Penalties</t>
  </si>
  <si>
    <t>A1255</t>
  </si>
  <si>
    <t>A2089</t>
  </si>
  <si>
    <t>Steuben County Reimburse Youth Program</t>
  </si>
  <si>
    <t>A2110</t>
  </si>
  <si>
    <t>Zoning Fees</t>
  </si>
  <si>
    <t>A2130</t>
  </si>
  <si>
    <t>Refuse/Garbage Charges</t>
  </si>
  <si>
    <t>A2192</t>
  </si>
  <si>
    <t>Cemetery Burial Fees</t>
  </si>
  <si>
    <t>A2401</t>
  </si>
  <si>
    <t>A2401R</t>
  </si>
  <si>
    <t>Interest and Earnings Reserve Accounts</t>
  </si>
  <si>
    <t>A2410</t>
  </si>
  <si>
    <t>Rental Real Property</t>
  </si>
  <si>
    <t>A2544</t>
  </si>
  <si>
    <t>A2555</t>
  </si>
  <si>
    <t>A2610</t>
  </si>
  <si>
    <t>A2611</t>
  </si>
  <si>
    <t>Fines/Penalties Dog</t>
  </si>
  <si>
    <t>A2650</t>
  </si>
  <si>
    <t>Sale of Scrap</t>
  </si>
  <si>
    <t>A2655</t>
  </si>
  <si>
    <t>Historian Postcard Sales</t>
  </si>
  <si>
    <t>A2665</t>
  </si>
  <si>
    <t>Equipment Sales</t>
  </si>
  <si>
    <t>A2680</t>
  </si>
  <si>
    <t>Insurance recovery</t>
  </si>
  <si>
    <t>A2701</t>
  </si>
  <si>
    <t>Refund of Prior Years Expenditures</t>
  </si>
  <si>
    <t>A2705</t>
  </si>
  <si>
    <t>Gifts and Donations</t>
  </si>
  <si>
    <t>A2770</t>
  </si>
  <si>
    <t>Unclassified Revenues</t>
  </si>
  <si>
    <t>A3001</t>
  </si>
  <si>
    <t>Per Capita</t>
  </si>
  <si>
    <t>A3005</t>
  </si>
  <si>
    <t>Mortgage Tax</t>
  </si>
  <si>
    <t>A3330</t>
  </si>
  <si>
    <t>JCAP Funds for Court Security</t>
  </si>
  <si>
    <t>A3960</t>
  </si>
  <si>
    <t>Emergency Disaster Assistance</t>
  </si>
  <si>
    <t>A4089</t>
  </si>
  <si>
    <t>Federal Aid - Other</t>
  </si>
  <si>
    <t>HIGHWAY</t>
  </si>
  <si>
    <t>DA1001</t>
  </si>
  <si>
    <t>Real Property taxes</t>
  </si>
  <si>
    <t>DA2401</t>
  </si>
  <si>
    <t>DA2401R</t>
  </si>
  <si>
    <t>Interest Reserve Account</t>
  </si>
  <si>
    <t>DA2650</t>
  </si>
  <si>
    <t>DA2665</t>
  </si>
  <si>
    <t>Sale of Equipment</t>
  </si>
  <si>
    <t>DA2680</t>
  </si>
  <si>
    <t>Insurance Recoveries</t>
  </si>
  <si>
    <t>DA2690</t>
  </si>
  <si>
    <t>Other Compensation for Loss</t>
  </si>
  <si>
    <t>DA3501</t>
  </si>
  <si>
    <t>State Aid - Consolidated CHIPS</t>
  </si>
  <si>
    <t>DA5031</t>
  </si>
  <si>
    <t>Interfund Transfers</t>
  </si>
  <si>
    <t>DA5785</t>
  </si>
  <si>
    <t>Installment Purchase Debt</t>
  </si>
  <si>
    <t>TOTAL REVENUES</t>
  </si>
  <si>
    <t>Contingency</t>
  </si>
  <si>
    <t>DA5010.4</t>
  </si>
  <si>
    <t>DRUG AND ALCOHOL PROGRAM</t>
  </si>
  <si>
    <t>Contractual Expense</t>
  </si>
  <si>
    <t>DA5010.8</t>
  </si>
  <si>
    <t>DOT Physicals</t>
  </si>
  <si>
    <t>REPAIRS</t>
  </si>
  <si>
    <t>DA5110.1</t>
  </si>
  <si>
    <t>Personnel Services</t>
  </si>
  <si>
    <t>DA5110.4</t>
  </si>
  <si>
    <t>DA5110.41</t>
  </si>
  <si>
    <t>Contractual-Road Oil</t>
  </si>
  <si>
    <t>DA5110.42</t>
  </si>
  <si>
    <t>Fuel</t>
  </si>
  <si>
    <t>DA5110.43</t>
  </si>
  <si>
    <t>Insurance</t>
  </si>
  <si>
    <t>DA5110.44</t>
  </si>
  <si>
    <t>Professional &amp; Technical Services</t>
  </si>
  <si>
    <t>IMPROVEMENTS</t>
  </si>
  <si>
    <t>DA5112.2</t>
  </si>
  <si>
    <t>Permanent - CHIPS</t>
  </si>
  <si>
    <t>BRIDGES</t>
  </si>
  <si>
    <t>DA5120.4</t>
  </si>
  <si>
    <t>Contractual</t>
  </si>
  <si>
    <t>MACHINERY</t>
  </si>
  <si>
    <t>DA5130.2</t>
  </si>
  <si>
    <t>Equipment</t>
  </si>
  <si>
    <t>DA5130.4</t>
  </si>
  <si>
    <t>MISC. BRUSH AND WEEDS</t>
  </si>
  <si>
    <t>DA5140.4</t>
  </si>
  <si>
    <t>SNOW REMOVAL</t>
  </si>
  <si>
    <t>DA5142.1</t>
  </si>
  <si>
    <t>DA5142.4</t>
  </si>
  <si>
    <t>HOME AND COMMUNITY SERVICES</t>
  </si>
  <si>
    <t>DA8760.1</t>
  </si>
  <si>
    <t>DA8760.4</t>
  </si>
  <si>
    <t>DA9010.8</t>
  </si>
  <si>
    <t>DA9030.8</t>
  </si>
  <si>
    <t>DA9040.8</t>
  </si>
  <si>
    <t>DA9060.8</t>
  </si>
  <si>
    <t>DA9901.9</t>
  </si>
  <si>
    <t>TOTAL HGWY APPROPRIATIONS</t>
  </si>
  <si>
    <t>TOTAL APPROPRIATIONS</t>
  </si>
  <si>
    <t>A1330.11</t>
  </si>
  <si>
    <t>Tax Collection Personnel Services</t>
  </si>
  <si>
    <t>TRAFFIC CONTROL</t>
  </si>
  <si>
    <t>FIRE PROTECTION</t>
  </si>
  <si>
    <t>DOG CONTROL</t>
  </si>
  <si>
    <t>CENTRAL STORE ROOM</t>
  </si>
  <si>
    <t>A3510.1</t>
  </si>
  <si>
    <t>DOG CONTROL - Personnel Services</t>
  </si>
  <si>
    <t>SAFETY INSPECTION (CODE)</t>
  </si>
  <si>
    <t>GENERAL GOVERNMENT SUPPORT</t>
  </si>
  <si>
    <t>DA1990.4</t>
  </si>
  <si>
    <t>Flood 9/2017 Related Labor</t>
  </si>
  <si>
    <t>A7510.11</t>
  </si>
  <si>
    <t>Deputy Historian</t>
  </si>
  <si>
    <t xml:space="preserve">SUMMARY OF FISCAL BUDGET BY FUND FOR </t>
  </si>
  <si>
    <t xml:space="preserve"> </t>
  </si>
  <si>
    <t>APPROPRIATIONS</t>
  </si>
  <si>
    <t>ESTIMATED REVENUE</t>
  </si>
  <si>
    <t>UNEXPENDED FUND BALANCE</t>
  </si>
  <si>
    <t>AMOUNT TO BE RAISED BY TAXES</t>
  </si>
  <si>
    <t>APPROPRIATED RESERVES</t>
  </si>
  <si>
    <t xml:space="preserve">GENERAL FUND </t>
  </si>
  <si>
    <t>DA</t>
  </si>
  <si>
    <t>HIGHWAY FUND</t>
  </si>
  <si>
    <t xml:space="preserve">     TOTAL TOWN</t>
  </si>
  <si>
    <t>SPECIAL DISTRICTS</t>
  </si>
  <si>
    <t>FIRE PROTECTION DISTRICT</t>
  </si>
  <si>
    <t>AMBULANCE</t>
  </si>
  <si>
    <t xml:space="preserve"> TOTAL SPECIAL DISTRICTS</t>
  </si>
  <si>
    <t xml:space="preserve">GRAND TOTAL </t>
  </si>
  <si>
    <t>2023 Amount to be raised by taxes</t>
  </si>
  <si>
    <t>% increase</t>
  </si>
  <si>
    <t>HIGHWAY APPROPRIATIONS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</si>
</sst>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3">
    <xf numFmtId="0" fontId="0" fillId="0" borderId="0" xfId="0"/>
    <xf numFmtId="14" fontId="0" fillId="0" borderId="0" xfId="0" applyNumberFormat="1"/>
    <xf numFmtId="164" fontId="0" fillId="0" borderId="0" xfId="0" applyNumberFormat="1"/>
    <xf numFmtId="0" fontId="2" fillId="0" borderId="0" xfId="0" applyFont="1"/>
    <xf numFmtId="0" fontId="3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3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 wrapText="1"/>
    </xf>
    <xf numFmtId="44" fontId="2" fillId="0" borderId="0" xfId="1" applyFont="1"/>
    <xf numFmtId="164" fontId="2" fillId="0" borderId="0" xfId="1" applyNumberFormat="1" applyFont="1"/>
    <xf numFmtId="44" fontId="2" fillId="0" borderId="0" xfId="1" applyFont="1" applyBorder="1"/>
    <xf numFmtId="164" fontId="2" fillId="0" borderId="0" xfId="1" applyNumberFormat="1" applyFont="1" applyBorder="1"/>
    <xf numFmtId="44" fontId="2" fillId="0" borderId="4" xfId="1" applyFont="1" applyBorder="1"/>
    <xf numFmtId="164" fontId="2" fillId="0" borderId="4" xfId="1" applyNumberFormat="1" applyFont="1" applyBorder="1"/>
    <xf numFmtId="0" fontId="3" fillId="0" borderId="0" xfId="0" applyFont="1" applyAlignment="1">
      <alignment horizontal="left" wrapText="1"/>
    </xf>
    <xf numFmtId="44" fontId="2" fillId="0" borderId="3" xfId="1" applyFont="1" applyBorder="1"/>
    <xf numFmtId="164" fontId="2" fillId="0" borderId="3" xfId="1" applyNumberFormat="1" applyFont="1" applyBorder="1"/>
    <xf numFmtId="44" fontId="3" fillId="0" borderId="3" xfId="1" applyFont="1" applyBorder="1"/>
    <xf numFmtId="10" fontId="2" fillId="0" borderId="0" xfId="2" applyNumberFormat="1" applyFont="1"/>
    <xf numFmtId="0" fontId="3" fillId="0" borderId="0" xfId="0" applyFont="1" applyAlignment="1">
      <alignment horizontal="center" wrapText="1"/>
    </xf>
    <xf numFmtId="0" fontId="4" fillId="0" borderId="1" xfId="0" applyFont="1" applyBorder="1"/>
    <xf numFmtId="164" fontId="4" fillId="0" borderId="1" xfId="0" applyNumberFormat="1" applyFont="1" applyBorder="1"/>
    <xf numFmtId="0" fontId="5" fillId="0" borderId="1" xfId="0" applyFont="1" applyBorder="1"/>
    <xf numFmtId="0" fontId="5" fillId="0" borderId="0" xfId="0" applyFont="1"/>
    <xf numFmtId="164" fontId="5" fillId="0" borderId="1" xfId="0" applyNumberFormat="1" applyFont="1" applyBorder="1"/>
    <xf numFmtId="0" fontId="5" fillId="0" borderId="2" xfId="0" applyFont="1" applyBorder="1"/>
    <xf numFmtId="164" fontId="5" fillId="0" borderId="0" xfId="0" applyNumberFormat="1" applyFont="1"/>
    <xf numFmtId="164" fontId="5" fillId="0" borderId="5" xfId="0" applyNumberFormat="1" applyFont="1" applyBorder="1"/>
    <xf numFmtId="0" fontId="6" fillId="0" borderId="0" xfId="0" applyFont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44" fontId="5" fillId="0" borderId="0" xfId="1" applyFont="1"/>
    <xf numFmtId="164" fontId="5" fillId="0" borderId="7" xfId="0" applyNumberFormat="1" applyFont="1" applyBorder="1"/>
    <xf numFmtId="44" fontId="2" fillId="0" borderId="7" xfId="1" applyFont="1" applyBorder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EC0D7A-9719-4FE7-A811-60FF3DA2F049}">
  <dimension ref="A1:J23"/>
  <sheetViews>
    <sheetView view="pageLayout" zoomScaleNormal="100" workbookViewId="0">
      <selection activeCell="B9" sqref="B9"/>
    </sheetView>
  </sheetViews>
  <sheetFormatPr defaultRowHeight="15" x14ac:dyDescent="0.25"/>
  <cols>
    <col min="1" max="1" width="2.85546875" bestFit="1" customWidth="1"/>
    <col min="2" max="2" width="22.140625" bestFit="1" customWidth="1"/>
    <col min="3" max="3" width="17.42578125" bestFit="1" customWidth="1"/>
    <col min="4" max="4" width="12.7109375" bestFit="1" customWidth="1"/>
    <col min="5" max="5" width="14" customWidth="1"/>
    <col min="6" max="6" width="15" customWidth="1"/>
    <col min="7" max="7" width="18.42578125" customWidth="1"/>
    <col min="8" max="8" width="11.140625" bestFit="1" customWidth="1"/>
  </cols>
  <sheetData>
    <row r="1" spans="1:10" x14ac:dyDescent="0.25">
      <c r="A1" s="3"/>
      <c r="B1" s="19" t="s">
        <v>299</v>
      </c>
      <c r="C1" s="19"/>
      <c r="D1" s="19"/>
      <c r="E1" s="19"/>
      <c r="F1" s="19"/>
      <c r="G1" s="19"/>
    </row>
    <row r="2" spans="1:10" x14ac:dyDescent="0.25">
      <c r="A2" s="3"/>
      <c r="B2" s="19">
        <v>2024</v>
      </c>
      <c r="C2" s="19"/>
      <c r="D2" s="19"/>
      <c r="E2" s="19"/>
      <c r="F2" s="19"/>
      <c r="G2" s="19"/>
    </row>
    <row r="3" spans="1:10" x14ac:dyDescent="0.25">
      <c r="A3" s="3"/>
      <c r="B3" s="5"/>
      <c r="C3" s="3"/>
      <c r="D3" s="3"/>
      <c r="E3" s="3"/>
      <c r="F3" s="3"/>
      <c r="G3" s="3"/>
    </row>
    <row r="4" spans="1:10" x14ac:dyDescent="0.25">
      <c r="A4" s="3"/>
      <c r="B4" s="5"/>
      <c r="C4" s="3"/>
      <c r="D4" s="3"/>
      <c r="E4" s="3"/>
      <c r="F4" s="3"/>
      <c r="G4" s="3"/>
    </row>
    <row r="5" spans="1:10" x14ac:dyDescent="0.25">
      <c r="A5" s="3"/>
      <c r="B5" s="5"/>
      <c r="C5" s="3"/>
      <c r="D5" s="3"/>
      <c r="E5" s="3"/>
      <c r="F5" s="3"/>
      <c r="G5" s="3"/>
      <c r="H5" s="2"/>
      <c r="I5" s="2"/>
      <c r="J5" s="2"/>
    </row>
    <row r="6" spans="1:10" ht="39.75" thickBot="1" x14ac:dyDescent="0.3">
      <c r="A6" s="3"/>
      <c r="B6" s="5" t="s">
        <v>300</v>
      </c>
      <c r="C6" s="6" t="s">
        <v>301</v>
      </c>
      <c r="D6" s="7" t="s">
        <v>302</v>
      </c>
      <c r="E6" s="7" t="s">
        <v>303</v>
      </c>
      <c r="F6" s="7" t="s">
        <v>304</v>
      </c>
      <c r="G6" s="7" t="s">
        <v>305</v>
      </c>
      <c r="H6" s="2"/>
      <c r="I6" s="2"/>
      <c r="J6" s="2"/>
    </row>
    <row r="7" spans="1:10" ht="15.75" thickTop="1" x14ac:dyDescent="0.25">
      <c r="A7" s="3" t="s">
        <v>0</v>
      </c>
      <c r="B7" s="5" t="s">
        <v>306</v>
      </c>
      <c r="C7" s="8">
        <v>403169.12</v>
      </c>
      <c r="D7" s="8">
        <v>146764.79999999999</v>
      </c>
      <c r="E7" s="8">
        <v>108989.08</v>
      </c>
      <c r="F7" s="8">
        <v>147415.24</v>
      </c>
      <c r="G7" s="9">
        <v>0</v>
      </c>
      <c r="H7" s="2"/>
      <c r="I7" s="2"/>
      <c r="J7" s="2"/>
    </row>
    <row r="8" spans="1:10" x14ac:dyDescent="0.25">
      <c r="A8" s="3" t="s">
        <v>307</v>
      </c>
      <c r="B8" s="5" t="s">
        <v>308</v>
      </c>
      <c r="C8" s="10">
        <v>1027050.02</v>
      </c>
      <c r="D8" s="10">
        <v>288304.19</v>
      </c>
      <c r="E8" s="10">
        <v>10182.66</v>
      </c>
      <c r="F8" s="10">
        <v>728563.17</v>
      </c>
      <c r="G8" s="11">
        <v>0</v>
      </c>
      <c r="H8" s="2"/>
      <c r="I8" s="2"/>
      <c r="J8" s="2"/>
    </row>
    <row r="9" spans="1:10" ht="15.75" thickBot="1" x14ac:dyDescent="0.3">
      <c r="A9" s="3"/>
      <c r="B9" s="4" t="s">
        <v>309</v>
      </c>
      <c r="C9" s="12">
        <f>SUM(C7+C8)</f>
        <v>1430219.1400000001</v>
      </c>
      <c r="D9" s="12">
        <f>SUM(D7:D8)</f>
        <v>435068.99</v>
      </c>
      <c r="E9" s="12">
        <v>119171.74</v>
      </c>
      <c r="F9" s="12">
        <f>SUM(F7:F8)</f>
        <v>875978.41</v>
      </c>
      <c r="G9" s="13">
        <v>0</v>
      </c>
      <c r="H9" s="2"/>
      <c r="I9" s="2"/>
      <c r="J9" s="2"/>
    </row>
    <row r="10" spans="1:10" ht="15.75" thickTop="1" x14ac:dyDescent="0.25">
      <c r="A10" s="3"/>
      <c r="B10" s="5"/>
      <c r="C10" s="8"/>
      <c r="D10" s="8"/>
      <c r="E10" s="8"/>
      <c r="F10" s="8"/>
      <c r="G10" s="9"/>
      <c r="H10" s="2"/>
      <c r="I10" s="2"/>
      <c r="J10" s="2"/>
    </row>
    <row r="11" spans="1:10" x14ac:dyDescent="0.25">
      <c r="A11" s="3"/>
      <c r="B11" s="4" t="s">
        <v>310</v>
      </c>
      <c r="C11" s="8"/>
      <c r="D11" s="8"/>
      <c r="E11" s="8"/>
      <c r="F11" s="8"/>
      <c r="G11" s="8"/>
      <c r="H11" s="2"/>
      <c r="I11" s="2"/>
      <c r="J11" s="2"/>
    </row>
    <row r="12" spans="1:10" ht="26.25" x14ac:dyDescent="0.25">
      <c r="A12" s="3" t="s">
        <v>1</v>
      </c>
      <c r="B12" s="5" t="s">
        <v>311</v>
      </c>
      <c r="C12" s="8">
        <v>60157.02</v>
      </c>
      <c r="D12" s="9">
        <v>0</v>
      </c>
      <c r="E12" s="9">
        <v>0</v>
      </c>
      <c r="F12" s="8">
        <v>60157.02</v>
      </c>
      <c r="G12" s="9">
        <v>0</v>
      </c>
    </row>
    <row r="13" spans="1:10" x14ac:dyDescent="0.25">
      <c r="A13" s="3"/>
      <c r="B13" s="5" t="s">
        <v>312</v>
      </c>
      <c r="C13" s="10">
        <v>10000</v>
      </c>
      <c r="D13" s="11">
        <v>0</v>
      </c>
      <c r="E13" s="11">
        <v>0</v>
      </c>
      <c r="F13" s="10">
        <v>10000</v>
      </c>
      <c r="G13" s="11">
        <v>0</v>
      </c>
    </row>
    <row r="14" spans="1:10" ht="27" thickBot="1" x14ac:dyDescent="0.3">
      <c r="A14" s="3"/>
      <c r="B14" s="14" t="s">
        <v>313</v>
      </c>
      <c r="C14" s="12">
        <v>70157.02</v>
      </c>
      <c r="D14" s="13">
        <v>0</v>
      </c>
      <c r="E14" s="13">
        <v>0</v>
      </c>
      <c r="F14" s="12">
        <v>70157.02</v>
      </c>
      <c r="G14" s="13">
        <v>0</v>
      </c>
    </row>
    <row r="15" spans="1:10" ht="15.75" thickTop="1" x14ac:dyDescent="0.25">
      <c r="A15" s="3"/>
      <c r="B15" s="5"/>
      <c r="C15" s="10"/>
      <c r="D15" s="10"/>
      <c r="E15" s="10"/>
      <c r="F15" s="10"/>
      <c r="G15" s="10"/>
    </row>
    <row r="16" spans="1:10" ht="15.75" thickBot="1" x14ac:dyDescent="0.3">
      <c r="A16" s="3"/>
      <c r="B16" s="4" t="s">
        <v>314</v>
      </c>
      <c r="C16" s="15">
        <f>SUM(C9+C14)</f>
        <v>1500376.1600000001</v>
      </c>
      <c r="D16" s="16">
        <f>SUM(D9+D14)</f>
        <v>435068.99</v>
      </c>
      <c r="E16" s="15">
        <v>119171.74</v>
      </c>
      <c r="F16" s="17">
        <v>946135.43</v>
      </c>
      <c r="G16" s="16">
        <v>0</v>
      </c>
    </row>
    <row r="17" spans="1:8" ht="15.75" thickTop="1" x14ac:dyDescent="0.25">
      <c r="A17" s="3"/>
      <c r="B17" s="5"/>
      <c r="C17" s="8"/>
      <c r="D17" s="8"/>
      <c r="E17" s="8"/>
      <c r="F17" s="8"/>
      <c r="G17" s="8"/>
    </row>
    <row r="18" spans="1:8" x14ac:dyDescent="0.25">
      <c r="A18" s="3"/>
      <c r="B18" s="5"/>
      <c r="C18" s="3"/>
      <c r="D18" s="3"/>
      <c r="E18" s="3"/>
      <c r="F18" s="3"/>
      <c r="G18" s="3"/>
    </row>
    <row r="19" spans="1:8" ht="27" thickBot="1" x14ac:dyDescent="0.3">
      <c r="A19" s="3"/>
      <c r="B19" s="5" t="s">
        <v>315</v>
      </c>
      <c r="C19" s="3"/>
      <c r="D19" s="3"/>
      <c r="E19" s="3"/>
      <c r="F19" s="15">
        <v>834070.5</v>
      </c>
      <c r="G19" s="3"/>
    </row>
    <row r="20" spans="1:8" ht="15.75" thickTop="1" x14ac:dyDescent="0.25">
      <c r="A20" s="3"/>
      <c r="B20" s="5"/>
      <c r="C20" s="3"/>
      <c r="D20" s="3"/>
      <c r="E20" s="3"/>
      <c r="F20" s="3"/>
      <c r="G20" s="3"/>
    </row>
    <row r="21" spans="1:8" x14ac:dyDescent="0.25">
      <c r="A21" s="3"/>
      <c r="B21" s="5"/>
      <c r="C21" s="3"/>
      <c r="D21" s="3"/>
      <c r="E21" s="3"/>
      <c r="F21" s="3"/>
      <c r="G21" s="3"/>
    </row>
    <row r="22" spans="1:8" x14ac:dyDescent="0.25">
      <c r="A22" s="3"/>
      <c r="B22" s="5" t="s">
        <v>316</v>
      </c>
      <c r="C22" s="3"/>
      <c r="D22" s="3"/>
      <c r="E22" s="3"/>
      <c r="F22" s="18">
        <v>0.1343</v>
      </c>
      <c r="G22" s="3"/>
      <c r="H22" s="1"/>
    </row>
    <row r="23" spans="1:8" x14ac:dyDescent="0.25">
      <c r="C23" s="2"/>
      <c r="H23" s="1"/>
    </row>
  </sheetData>
  <mergeCells count="2">
    <mergeCell ref="B1:G1"/>
    <mergeCell ref="B2:G2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02B42A-7683-4624-B742-0489679C6B3C}">
  <dimension ref="A1:H33"/>
  <sheetViews>
    <sheetView view="pageLayout" zoomScaleNormal="100" workbookViewId="0">
      <selection activeCell="D10" sqref="D10"/>
    </sheetView>
  </sheetViews>
  <sheetFormatPr defaultRowHeight="15" x14ac:dyDescent="0.25"/>
  <cols>
    <col min="1" max="1" width="9.140625" style="23"/>
    <col min="2" max="2" width="31.42578125" style="23" bestFit="1" customWidth="1"/>
    <col min="3" max="5" width="17" style="23" bestFit="1" customWidth="1"/>
    <col min="6" max="16384" width="9.140625" style="23"/>
  </cols>
  <sheetData>
    <row r="1" spans="1:8" ht="15.75" thickBot="1" x14ac:dyDescent="0.3">
      <c r="A1" s="20" t="s">
        <v>2</v>
      </c>
      <c r="B1" s="20" t="s">
        <v>3</v>
      </c>
      <c r="C1" s="21" t="s">
        <v>4</v>
      </c>
      <c r="D1" s="21" t="s">
        <v>5</v>
      </c>
      <c r="E1" s="21" t="s">
        <v>6</v>
      </c>
      <c r="F1" s="22"/>
      <c r="G1" s="22"/>
      <c r="H1" s="22"/>
    </row>
    <row r="2" spans="1:8" ht="15.75" thickBot="1" x14ac:dyDescent="0.3">
      <c r="A2" s="22"/>
      <c r="B2" s="20"/>
      <c r="C2" s="24"/>
      <c r="D2" s="24"/>
      <c r="E2" s="24"/>
      <c r="F2" s="22"/>
      <c r="G2" s="22"/>
      <c r="H2" s="22"/>
    </row>
    <row r="3" spans="1:8" ht="15.75" thickBot="1" x14ac:dyDescent="0.3">
      <c r="A3" s="22" t="s">
        <v>174</v>
      </c>
      <c r="B3" s="22" t="s">
        <v>8</v>
      </c>
      <c r="C3" s="24">
        <v>139325.6</v>
      </c>
      <c r="D3" s="24">
        <v>118333.42</v>
      </c>
      <c r="E3" s="30">
        <v>147415.24</v>
      </c>
      <c r="F3" s="22"/>
      <c r="G3" s="22"/>
      <c r="H3" s="22"/>
    </row>
    <row r="4" spans="1:8" ht="15.75" thickBot="1" x14ac:dyDescent="0.3">
      <c r="A4" s="22" t="s">
        <v>175</v>
      </c>
      <c r="B4" s="22" t="s">
        <v>176</v>
      </c>
      <c r="C4" s="24">
        <v>546.17999999999995</v>
      </c>
      <c r="D4" s="24">
        <v>1500</v>
      </c>
      <c r="E4" s="24">
        <v>1560</v>
      </c>
      <c r="F4" s="22"/>
      <c r="G4" s="22"/>
      <c r="H4" s="22"/>
    </row>
    <row r="5" spans="1:8" ht="15.75" thickBot="1" x14ac:dyDescent="0.3">
      <c r="A5" s="22" t="s">
        <v>177</v>
      </c>
      <c r="B5" s="22" t="s">
        <v>178</v>
      </c>
      <c r="C5" s="24">
        <v>2517.2600000000002</v>
      </c>
      <c r="D5" s="24">
        <v>2500</v>
      </c>
      <c r="E5" s="24">
        <v>2600</v>
      </c>
      <c r="F5" s="22"/>
      <c r="G5" s="22"/>
      <c r="H5" s="22"/>
    </row>
    <row r="6" spans="1:8" ht="15.75" thickBot="1" x14ac:dyDescent="0.3">
      <c r="A6" s="22" t="s">
        <v>179</v>
      </c>
      <c r="B6" s="22" t="s">
        <v>9</v>
      </c>
      <c r="C6" s="24">
        <v>607.01</v>
      </c>
      <c r="D6" s="24">
        <v>700</v>
      </c>
      <c r="E6" s="24">
        <v>728</v>
      </c>
      <c r="F6" s="22"/>
      <c r="G6" s="22"/>
      <c r="H6" s="22"/>
    </row>
    <row r="7" spans="1:8" ht="15.75" thickBot="1" x14ac:dyDescent="0.3">
      <c r="A7" s="22" t="s">
        <v>180</v>
      </c>
      <c r="B7" s="22" t="s">
        <v>181</v>
      </c>
      <c r="C7" s="24">
        <v>0</v>
      </c>
      <c r="D7" s="24">
        <v>300</v>
      </c>
      <c r="E7" s="24">
        <v>312</v>
      </c>
      <c r="F7" s="22"/>
      <c r="G7" s="22"/>
      <c r="H7" s="22"/>
    </row>
    <row r="8" spans="1:8" ht="15.75" thickBot="1" x14ac:dyDescent="0.3">
      <c r="A8" s="22" t="s">
        <v>182</v>
      </c>
      <c r="B8" s="22" t="s">
        <v>183</v>
      </c>
      <c r="C8" s="24">
        <v>342</v>
      </c>
      <c r="D8" s="24">
        <v>170</v>
      </c>
      <c r="E8" s="24">
        <v>176.8</v>
      </c>
      <c r="F8" s="22"/>
      <c r="G8" s="22"/>
      <c r="H8" s="22"/>
    </row>
    <row r="9" spans="1:8" ht="15.75" thickBot="1" x14ac:dyDescent="0.3">
      <c r="A9" s="22" t="s">
        <v>184</v>
      </c>
      <c r="B9" s="22" t="s">
        <v>185</v>
      </c>
      <c r="C9" s="24">
        <v>0</v>
      </c>
      <c r="D9" s="24">
        <v>0</v>
      </c>
      <c r="E9" s="24">
        <v>0</v>
      </c>
      <c r="F9" s="22"/>
      <c r="G9" s="22"/>
      <c r="H9" s="22"/>
    </row>
    <row r="10" spans="1:8" ht="15.75" thickBot="1" x14ac:dyDescent="0.3">
      <c r="A10" s="22" t="s">
        <v>186</v>
      </c>
      <c r="B10" s="22" t="s">
        <v>187</v>
      </c>
      <c r="C10" s="24">
        <v>300</v>
      </c>
      <c r="D10" s="24">
        <v>200</v>
      </c>
      <c r="E10" s="24">
        <v>208</v>
      </c>
      <c r="F10" s="22"/>
      <c r="G10" s="22"/>
      <c r="H10" s="22"/>
    </row>
    <row r="11" spans="1:8" ht="15.75" thickBot="1" x14ac:dyDescent="0.3">
      <c r="A11" s="22" t="s">
        <v>188</v>
      </c>
      <c r="B11" s="22" t="s">
        <v>10</v>
      </c>
      <c r="C11" s="24">
        <v>38.19</v>
      </c>
      <c r="D11" s="24">
        <v>50</v>
      </c>
      <c r="E11" s="24">
        <v>50</v>
      </c>
      <c r="F11" s="22"/>
      <c r="G11" s="22"/>
      <c r="H11" s="22"/>
    </row>
    <row r="12" spans="1:8" ht="15.75" thickBot="1" x14ac:dyDescent="0.3">
      <c r="A12" s="22" t="s">
        <v>189</v>
      </c>
      <c r="B12" s="22" t="s">
        <v>190</v>
      </c>
      <c r="C12" s="24">
        <v>54.18</v>
      </c>
      <c r="D12" s="24">
        <v>50</v>
      </c>
      <c r="E12" s="24">
        <v>50</v>
      </c>
      <c r="F12" s="22"/>
      <c r="G12" s="22"/>
      <c r="H12" s="22"/>
    </row>
    <row r="13" spans="1:8" ht="15.75" thickBot="1" x14ac:dyDescent="0.3">
      <c r="A13" s="22" t="s">
        <v>191</v>
      </c>
      <c r="B13" s="22" t="s">
        <v>192</v>
      </c>
      <c r="C13" s="24">
        <v>18131.63</v>
      </c>
      <c r="D13" s="24">
        <v>19780</v>
      </c>
      <c r="E13" s="24">
        <v>19780</v>
      </c>
      <c r="F13" s="22"/>
      <c r="G13" s="22"/>
      <c r="H13" s="22"/>
    </row>
    <row r="14" spans="1:8" ht="15.75" thickBot="1" x14ac:dyDescent="0.3">
      <c r="A14" s="22" t="s">
        <v>193</v>
      </c>
      <c r="B14" s="22" t="s">
        <v>11</v>
      </c>
      <c r="C14" s="24">
        <v>2008</v>
      </c>
      <c r="D14" s="24">
        <v>1500</v>
      </c>
      <c r="E14" s="24">
        <v>1500</v>
      </c>
      <c r="F14" s="22"/>
      <c r="G14" s="22"/>
      <c r="H14" s="22"/>
    </row>
    <row r="15" spans="1:8" ht="15.75" thickBot="1" x14ac:dyDescent="0.3">
      <c r="A15" s="22" t="s">
        <v>194</v>
      </c>
      <c r="B15" s="22" t="s">
        <v>12</v>
      </c>
      <c r="C15" s="24">
        <v>833.2</v>
      </c>
      <c r="D15" s="24">
        <v>5000</v>
      </c>
      <c r="E15" s="24">
        <v>5200</v>
      </c>
      <c r="F15" s="22"/>
      <c r="G15" s="22"/>
      <c r="H15" s="22"/>
    </row>
    <row r="16" spans="1:8" ht="15.75" thickBot="1" x14ac:dyDescent="0.3">
      <c r="A16" s="22" t="s">
        <v>195</v>
      </c>
      <c r="B16" s="22" t="s">
        <v>13</v>
      </c>
      <c r="C16" s="24">
        <v>51336</v>
      </c>
      <c r="D16" s="24">
        <v>50000</v>
      </c>
      <c r="E16" s="24">
        <v>50000</v>
      </c>
      <c r="F16" s="22"/>
      <c r="G16" s="22"/>
      <c r="H16" s="22"/>
    </row>
    <row r="17" spans="1:8" ht="15.75" thickBot="1" x14ac:dyDescent="0.3">
      <c r="A17" s="22" t="s">
        <v>196</v>
      </c>
      <c r="B17" s="22" t="s">
        <v>197</v>
      </c>
      <c r="C17" s="24">
        <v>0</v>
      </c>
      <c r="D17" s="24">
        <v>100</v>
      </c>
      <c r="E17" s="24">
        <v>100</v>
      </c>
      <c r="F17" s="22"/>
      <c r="G17" s="22"/>
      <c r="H17" s="22"/>
    </row>
    <row r="18" spans="1:8" ht="15.75" thickBot="1" x14ac:dyDescent="0.3">
      <c r="A18" s="22" t="s">
        <v>198</v>
      </c>
      <c r="B18" s="22" t="s">
        <v>199</v>
      </c>
      <c r="C18" s="24">
        <v>10626.3</v>
      </c>
      <c r="D18" s="24">
        <v>0</v>
      </c>
      <c r="E18" s="24">
        <v>0</v>
      </c>
      <c r="F18" s="22"/>
      <c r="G18" s="22"/>
      <c r="H18" s="22"/>
    </row>
    <row r="19" spans="1:8" ht="15.75" thickBot="1" x14ac:dyDescent="0.3">
      <c r="A19" s="22" t="s">
        <v>200</v>
      </c>
      <c r="B19" s="22" t="s">
        <v>201</v>
      </c>
      <c r="C19" s="24">
        <v>22</v>
      </c>
      <c r="D19" s="24">
        <v>0</v>
      </c>
      <c r="E19" s="24">
        <v>0</v>
      </c>
      <c r="F19" s="22"/>
      <c r="G19" s="22"/>
      <c r="H19" s="22"/>
    </row>
    <row r="20" spans="1:8" ht="15.75" thickBot="1" x14ac:dyDescent="0.3">
      <c r="A20" s="22" t="s">
        <v>202</v>
      </c>
      <c r="B20" s="22" t="s">
        <v>203</v>
      </c>
      <c r="C20" s="24">
        <v>8961</v>
      </c>
      <c r="D20" s="24">
        <v>0</v>
      </c>
      <c r="E20" s="24">
        <v>0</v>
      </c>
      <c r="F20" s="22"/>
      <c r="G20" s="22"/>
      <c r="H20" s="22"/>
    </row>
    <row r="21" spans="1:8" ht="15.75" thickBot="1" x14ac:dyDescent="0.3">
      <c r="A21" s="22" t="s">
        <v>204</v>
      </c>
      <c r="B21" s="22" t="s">
        <v>205</v>
      </c>
      <c r="C21" s="24">
        <v>7500</v>
      </c>
      <c r="D21" s="24">
        <v>0</v>
      </c>
      <c r="E21" s="24">
        <v>0</v>
      </c>
      <c r="F21" s="22"/>
      <c r="G21" s="22"/>
      <c r="H21" s="22"/>
    </row>
    <row r="22" spans="1:8" ht="15.75" thickBot="1" x14ac:dyDescent="0.3">
      <c r="A22" s="22" t="s">
        <v>206</v>
      </c>
      <c r="B22" s="22" t="s">
        <v>207</v>
      </c>
      <c r="C22" s="24">
        <v>639.70000000000005</v>
      </c>
      <c r="D22" s="24">
        <v>0</v>
      </c>
      <c r="E22" s="24">
        <v>0</v>
      </c>
      <c r="F22" s="22"/>
      <c r="G22" s="22"/>
      <c r="H22" s="22"/>
    </row>
    <row r="23" spans="1:8" ht="15.75" thickBot="1" x14ac:dyDescent="0.3">
      <c r="A23" s="22" t="s">
        <v>208</v>
      </c>
      <c r="B23" s="22" t="s">
        <v>209</v>
      </c>
      <c r="C23" s="24">
        <v>500</v>
      </c>
      <c r="D23" s="24">
        <v>0</v>
      </c>
      <c r="E23" s="24">
        <v>0</v>
      </c>
      <c r="F23" s="22"/>
      <c r="G23" s="22"/>
      <c r="H23" s="22"/>
    </row>
    <row r="24" spans="1:8" ht="15.75" thickBot="1" x14ac:dyDescent="0.3">
      <c r="A24" s="22" t="s">
        <v>210</v>
      </c>
      <c r="B24" s="22" t="s">
        <v>211</v>
      </c>
      <c r="C24" s="24">
        <v>0</v>
      </c>
      <c r="D24" s="24">
        <v>0</v>
      </c>
      <c r="E24" s="24">
        <v>20000</v>
      </c>
      <c r="F24" s="22"/>
      <c r="G24" s="22"/>
      <c r="H24" s="22"/>
    </row>
    <row r="25" spans="1:8" ht="15.75" thickBot="1" x14ac:dyDescent="0.3">
      <c r="A25" s="22" t="s">
        <v>212</v>
      </c>
      <c r="B25" s="22" t="s">
        <v>213</v>
      </c>
      <c r="C25" s="24">
        <v>14245</v>
      </c>
      <c r="D25" s="24">
        <v>14500</v>
      </c>
      <c r="E25" s="24">
        <v>14500</v>
      </c>
      <c r="F25" s="22"/>
      <c r="G25" s="22"/>
      <c r="H25" s="22"/>
    </row>
    <row r="26" spans="1:8" ht="15.75" thickBot="1" x14ac:dyDescent="0.3">
      <c r="A26" s="22" t="s">
        <v>214</v>
      </c>
      <c r="B26" s="22" t="s">
        <v>215</v>
      </c>
      <c r="C26" s="24">
        <v>20877.55</v>
      </c>
      <c r="D26" s="24">
        <v>12500</v>
      </c>
      <c r="E26" s="24">
        <v>0</v>
      </c>
      <c r="F26" s="22"/>
      <c r="G26" s="22"/>
      <c r="H26" s="22"/>
    </row>
    <row r="27" spans="1:8" ht="15.75" thickBot="1" x14ac:dyDescent="0.3">
      <c r="A27" s="22" t="s">
        <v>216</v>
      </c>
      <c r="B27" s="22" t="s">
        <v>217</v>
      </c>
      <c r="C27" s="24">
        <v>0</v>
      </c>
      <c r="D27" s="24">
        <v>0</v>
      </c>
      <c r="E27" s="24">
        <v>30000</v>
      </c>
      <c r="F27" s="22"/>
      <c r="G27" s="22"/>
      <c r="H27" s="22"/>
    </row>
    <row r="28" spans="1:8" ht="15.75" thickBot="1" x14ac:dyDescent="0.3">
      <c r="A28" s="22" t="s">
        <v>218</v>
      </c>
      <c r="B28" s="22" t="s">
        <v>219</v>
      </c>
      <c r="C28" s="24">
        <v>18460.61</v>
      </c>
      <c r="D28" s="24">
        <v>0</v>
      </c>
      <c r="E28" s="24">
        <v>0</v>
      </c>
      <c r="F28" s="22"/>
      <c r="G28" s="22"/>
      <c r="H28" s="22"/>
    </row>
    <row r="29" spans="1:8" ht="15.75" thickBot="1" x14ac:dyDescent="0.3">
      <c r="A29" s="22" t="s">
        <v>220</v>
      </c>
      <c r="B29" s="22" t="s">
        <v>221</v>
      </c>
      <c r="C29" s="24">
        <v>0</v>
      </c>
      <c r="D29" s="24">
        <v>0</v>
      </c>
      <c r="E29" s="24">
        <v>0</v>
      </c>
      <c r="F29" s="22"/>
      <c r="G29" s="22"/>
      <c r="H29" s="22"/>
    </row>
    <row r="30" spans="1:8" ht="15.75" thickBot="1" x14ac:dyDescent="0.3">
      <c r="A30" s="22"/>
      <c r="B30" s="22"/>
      <c r="C30" s="24"/>
      <c r="D30" s="24"/>
      <c r="E30" s="24"/>
      <c r="F30" s="22"/>
      <c r="G30" s="22"/>
      <c r="H30" s="22"/>
    </row>
    <row r="31" spans="1:8" ht="15.75" thickBot="1" x14ac:dyDescent="0.3">
      <c r="A31" s="22"/>
      <c r="B31" s="20" t="s">
        <v>241</v>
      </c>
      <c r="C31" s="21">
        <f>SUM(C3:C30)</f>
        <v>297871.41000000003</v>
      </c>
      <c r="D31" s="21">
        <f>SUM(D3:D30)</f>
        <v>227183.41999999998</v>
      </c>
      <c r="E31" s="21">
        <f>SUM(E3:E29)</f>
        <v>294180.03999999998</v>
      </c>
      <c r="F31" s="22"/>
      <c r="G31" s="22"/>
      <c r="H31" s="22"/>
    </row>
    <row r="32" spans="1:8" ht="15.75" thickBot="1" x14ac:dyDescent="0.3">
      <c r="A32" s="22"/>
      <c r="B32" s="22"/>
      <c r="C32" s="24"/>
      <c r="D32" s="24"/>
      <c r="E32" s="24"/>
      <c r="F32" s="22"/>
      <c r="G32" s="22"/>
      <c r="H32" s="22"/>
    </row>
    <row r="33" spans="1:8" ht="15.75" thickBot="1" x14ac:dyDescent="0.3">
      <c r="A33" s="22"/>
      <c r="B33" s="22"/>
      <c r="C33" s="24"/>
      <c r="D33" s="24"/>
      <c r="E33" s="24"/>
      <c r="F33" s="22"/>
      <c r="G33" s="22"/>
      <c r="H33" s="22"/>
    </row>
  </sheetData>
  <pageMargins left="0.7" right="0.7" top="0.75" bottom="0.75" header="0.3" footer="0.3"/>
  <pageSetup orientation="landscape" r:id="rId1"/>
  <headerFooter>
    <oddHeader xml:space="preserve">&amp;C&amp;12GENERAL
Revenue&amp;14
</oddHeader>
    <oddFooter>&amp;RPage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679C7D-CE5A-4080-8723-1F07F2B6AF58}">
  <dimension ref="A1:Q110"/>
  <sheetViews>
    <sheetView view="pageLayout" topLeftCell="A103" zoomScaleNormal="100" workbookViewId="0">
      <selection activeCell="G103" sqref="G1:G1048576"/>
    </sheetView>
  </sheetViews>
  <sheetFormatPr defaultRowHeight="15" x14ac:dyDescent="0.25"/>
  <cols>
    <col min="1" max="1" width="9.140625" style="23"/>
    <col min="2" max="2" width="8.85546875" style="23" bestFit="1" customWidth="1"/>
    <col min="3" max="3" width="34.28515625" style="23" bestFit="1" customWidth="1"/>
    <col min="4" max="4" width="13.85546875" style="23" bestFit="1" customWidth="1"/>
    <col min="5" max="6" width="11.7109375" style="23" bestFit="1" customWidth="1"/>
    <col min="7" max="7" width="11.140625" style="23" bestFit="1" customWidth="1"/>
    <col min="8" max="16384" width="9.140625" style="23"/>
  </cols>
  <sheetData>
    <row r="1" spans="1:8" ht="15.75" thickBot="1" x14ac:dyDescent="0.3">
      <c r="A1" s="22"/>
      <c r="B1" s="22" t="s">
        <v>2</v>
      </c>
      <c r="C1" s="22" t="s">
        <v>3</v>
      </c>
      <c r="D1" s="24" t="s">
        <v>4</v>
      </c>
      <c r="E1" s="24" t="s">
        <v>5</v>
      </c>
      <c r="F1" s="24" t="s">
        <v>6</v>
      </c>
      <c r="G1" s="25"/>
      <c r="H1" s="22"/>
    </row>
    <row r="2" spans="1:8" ht="15.75" thickBot="1" x14ac:dyDescent="0.3">
      <c r="A2" s="22"/>
      <c r="B2" s="22"/>
      <c r="C2" s="20" t="s">
        <v>14</v>
      </c>
      <c r="D2" s="24"/>
      <c r="E2" s="24"/>
      <c r="F2" s="24"/>
      <c r="G2" s="25"/>
      <c r="H2" s="22"/>
    </row>
    <row r="3" spans="1:8" ht="15.75" thickBot="1" x14ac:dyDescent="0.3">
      <c r="A3" s="22" t="s">
        <v>154</v>
      </c>
      <c r="B3" s="22"/>
      <c r="C3" s="20"/>
      <c r="D3" s="24"/>
      <c r="E3" s="24"/>
      <c r="F3" s="24"/>
    </row>
    <row r="4" spans="1:8" ht="15.75" thickBot="1" x14ac:dyDescent="0.3">
      <c r="A4" s="22"/>
      <c r="B4" s="22" t="s">
        <v>15</v>
      </c>
      <c r="C4" s="22" t="s">
        <v>19</v>
      </c>
      <c r="D4" s="24">
        <v>5671.2</v>
      </c>
      <c r="E4" s="24">
        <v>6019.19</v>
      </c>
      <c r="F4" s="24">
        <v>6139.58</v>
      </c>
    </row>
    <row r="5" spans="1:8" ht="15.75" thickBot="1" x14ac:dyDescent="0.3">
      <c r="A5" s="22"/>
      <c r="B5" s="22" t="s">
        <v>16</v>
      </c>
      <c r="C5" s="22" t="s">
        <v>20</v>
      </c>
      <c r="D5" s="24">
        <v>0</v>
      </c>
      <c r="E5" s="24">
        <v>150</v>
      </c>
      <c r="F5" s="24">
        <v>150</v>
      </c>
    </row>
    <row r="6" spans="1:8" ht="15.75" thickBot="1" x14ac:dyDescent="0.3">
      <c r="A6" s="22" t="s">
        <v>155</v>
      </c>
      <c r="B6" s="22"/>
      <c r="C6" s="22"/>
      <c r="D6" s="24"/>
      <c r="E6" s="24"/>
      <c r="F6" s="24"/>
    </row>
    <row r="7" spans="1:8" ht="15.75" thickBot="1" x14ac:dyDescent="0.3">
      <c r="A7" s="22"/>
      <c r="B7" s="22" t="s">
        <v>17</v>
      </c>
      <c r="C7" s="22" t="s">
        <v>18</v>
      </c>
      <c r="D7" s="24">
        <v>7133.88</v>
      </c>
      <c r="E7" s="24">
        <v>7570.65</v>
      </c>
      <c r="F7" s="24">
        <v>8400</v>
      </c>
    </row>
    <row r="8" spans="1:8" ht="15.75" thickBot="1" x14ac:dyDescent="0.3">
      <c r="A8" s="22"/>
      <c r="B8" s="22" t="s">
        <v>22</v>
      </c>
      <c r="C8" s="22" t="s">
        <v>21</v>
      </c>
      <c r="D8" s="24">
        <v>14536.02</v>
      </c>
      <c r="E8" s="24">
        <v>17239.330000000002</v>
      </c>
      <c r="F8" s="24">
        <v>18700</v>
      </c>
    </row>
    <row r="9" spans="1:8" ht="15.75" thickBot="1" x14ac:dyDescent="0.3">
      <c r="A9" s="22"/>
      <c r="B9" s="22" t="s">
        <v>23</v>
      </c>
      <c r="C9" s="22" t="s">
        <v>24</v>
      </c>
      <c r="D9" s="24">
        <v>7988.85</v>
      </c>
      <c r="E9" s="24">
        <v>14846.76</v>
      </c>
      <c r="F9" s="24">
        <v>15143.7</v>
      </c>
    </row>
    <row r="10" spans="1:8" ht="15.75" thickBot="1" x14ac:dyDescent="0.3">
      <c r="A10" s="22"/>
      <c r="B10" s="22" t="s">
        <v>25</v>
      </c>
      <c r="C10" s="22" t="s">
        <v>26</v>
      </c>
      <c r="D10" s="24">
        <v>0</v>
      </c>
      <c r="E10" s="24">
        <v>0</v>
      </c>
      <c r="F10" s="24">
        <v>0</v>
      </c>
    </row>
    <row r="11" spans="1:8" ht="15.75" thickBot="1" x14ac:dyDescent="0.3">
      <c r="A11" s="22"/>
      <c r="B11" s="22" t="s">
        <v>27</v>
      </c>
      <c r="C11" s="22" t="s">
        <v>28</v>
      </c>
      <c r="D11" s="24">
        <v>1688.48</v>
      </c>
      <c r="E11" s="24">
        <v>2000</v>
      </c>
      <c r="F11" s="24">
        <v>7500</v>
      </c>
    </row>
    <row r="12" spans="1:8" ht="15.75" thickBot="1" x14ac:dyDescent="0.3">
      <c r="A12" s="22"/>
      <c r="B12" s="22" t="s">
        <v>29</v>
      </c>
      <c r="C12" s="22" t="s">
        <v>30</v>
      </c>
      <c r="D12" s="24">
        <v>0</v>
      </c>
      <c r="E12" s="24">
        <v>0</v>
      </c>
      <c r="F12" s="24">
        <v>0</v>
      </c>
    </row>
    <row r="13" spans="1:8" ht="15.75" thickBot="1" x14ac:dyDescent="0.3">
      <c r="A13" s="22" t="s">
        <v>156</v>
      </c>
      <c r="B13" s="22"/>
      <c r="C13" s="22"/>
      <c r="D13" s="24"/>
      <c r="E13" s="24"/>
      <c r="F13" s="24"/>
    </row>
    <row r="14" spans="1:8" ht="15.75" thickBot="1" x14ac:dyDescent="0.3">
      <c r="A14" s="22"/>
      <c r="B14" s="22" t="s">
        <v>31</v>
      </c>
      <c r="C14" s="22" t="s">
        <v>32</v>
      </c>
      <c r="D14" s="24">
        <v>6025.2</v>
      </c>
      <c r="E14" s="24">
        <v>6393.78</v>
      </c>
      <c r="F14" s="24">
        <v>6521.65</v>
      </c>
    </row>
    <row r="15" spans="1:8" ht="15.75" thickBot="1" x14ac:dyDescent="0.3">
      <c r="A15" s="22"/>
      <c r="B15" s="22" t="s">
        <v>33</v>
      </c>
      <c r="C15" s="22" t="s">
        <v>34</v>
      </c>
      <c r="D15" s="24">
        <v>78</v>
      </c>
      <c r="E15" s="24">
        <v>250</v>
      </c>
      <c r="F15" s="24">
        <v>250</v>
      </c>
    </row>
    <row r="16" spans="1:8" ht="15.75" thickBot="1" x14ac:dyDescent="0.3">
      <c r="A16" s="22" t="s">
        <v>157</v>
      </c>
      <c r="B16" s="22"/>
      <c r="C16" s="22"/>
      <c r="D16" s="24"/>
      <c r="E16" s="24"/>
      <c r="F16" s="24"/>
    </row>
    <row r="17" spans="1:17" ht="15.75" thickBot="1" x14ac:dyDescent="0.3">
      <c r="A17" s="22"/>
      <c r="B17" s="22" t="s">
        <v>35</v>
      </c>
      <c r="C17" s="22" t="s">
        <v>36</v>
      </c>
      <c r="D17" s="24">
        <v>8922.34</v>
      </c>
      <c r="E17" s="24">
        <v>9403.36</v>
      </c>
      <c r="F17" s="24">
        <v>9591.43</v>
      </c>
    </row>
    <row r="18" spans="1:17" ht="15.75" thickBot="1" x14ac:dyDescent="0.3">
      <c r="A18" s="22"/>
      <c r="B18" s="22" t="s">
        <v>37</v>
      </c>
      <c r="C18" s="22" t="s">
        <v>38</v>
      </c>
      <c r="D18" s="24">
        <v>385.61</v>
      </c>
      <c r="E18" s="24">
        <v>0</v>
      </c>
      <c r="F18" s="24">
        <v>0</v>
      </c>
    </row>
    <row r="19" spans="1:17" ht="15.75" thickBot="1" x14ac:dyDescent="0.3">
      <c r="A19" s="22"/>
      <c r="B19" s="22" t="s">
        <v>39</v>
      </c>
      <c r="C19" s="22" t="s">
        <v>40</v>
      </c>
      <c r="D19" s="24">
        <v>2803.78</v>
      </c>
      <c r="E19" s="24">
        <v>4500</v>
      </c>
      <c r="F19" s="24">
        <v>5941</v>
      </c>
    </row>
    <row r="20" spans="1:17" ht="15.75" thickBot="1" x14ac:dyDescent="0.3">
      <c r="A20" s="22" t="s">
        <v>158</v>
      </c>
      <c r="B20" s="22"/>
      <c r="C20" s="22"/>
      <c r="D20" s="24"/>
      <c r="E20" s="24"/>
      <c r="F20" s="24"/>
    </row>
    <row r="21" spans="1:17" ht="15.75" thickBot="1" x14ac:dyDescent="0.3">
      <c r="A21" s="22"/>
      <c r="B21" s="22" t="s">
        <v>41</v>
      </c>
      <c r="C21" s="22" t="s">
        <v>286</v>
      </c>
      <c r="D21" s="24">
        <v>0</v>
      </c>
      <c r="E21" s="24">
        <v>3500</v>
      </c>
      <c r="F21" s="24">
        <v>3995.52</v>
      </c>
    </row>
    <row r="22" spans="1:17" ht="15.75" thickBot="1" x14ac:dyDescent="0.3">
      <c r="A22" s="22"/>
      <c r="B22" s="22" t="s">
        <v>285</v>
      </c>
      <c r="C22" s="22" t="s">
        <v>42</v>
      </c>
      <c r="D22" s="24">
        <v>0</v>
      </c>
      <c r="E22" s="24">
        <v>0</v>
      </c>
      <c r="F22" s="24">
        <v>3840</v>
      </c>
    </row>
    <row r="23" spans="1:17" ht="15.75" thickBot="1" x14ac:dyDescent="0.3">
      <c r="A23" s="22"/>
      <c r="B23" s="22" t="s">
        <v>43</v>
      </c>
      <c r="C23" s="22" t="s">
        <v>44</v>
      </c>
      <c r="D23" s="24">
        <v>973.41</v>
      </c>
      <c r="E23" s="24">
        <v>1500</v>
      </c>
      <c r="F23" s="24">
        <v>1500</v>
      </c>
    </row>
    <row r="24" spans="1:17" ht="15.75" thickBot="1" x14ac:dyDescent="0.3">
      <c r="A24" s="22" t="s">
        <v>159</v>
      </c>
      <c r="B24" s="22"/>
      <c r="C24" s="22"/>
      <c r="D24" s="24"/>
      <c r="E24" s="24"/>
      <c r="F24" s="24"/>
    </row>
    <row r="25" spans="1:17" ht="15.75" thickBot="1" x14ac:dyDescent="0.3">
      <c r="A25" s="22"/>
      <c r="B25" s="22" t="s">
        <v>45</v>
      </c>
      <c r="C25" s="22" t="s">
        <v>46</v>
      </c>
      <c r="D25" s="24">
        <v>0</v>
      </c>
      <c r="E25" s="24">
        <v>0</v>
      </c>
      <c r="F25" s="24">
        <v>0</v>
      </c>
      <c r="J25" s="22"/>
      <c r="K25" s="22" t="s">
        <v>2</v>
      </c>
      <c r="L25" s="22" t="s">
        <v>3</v>
      </c>
      <c r="M25" s="24" t="s">
        <v>4</v>
      </c>
      <c r="N25" s="24" t="s">
        <v>5</v>
      </c>
      <c r="O25" s="24" t="s">
        <v>6</v>
      </c>
      <c r="P25" s="24" t="s">
        <v>7</v>
      </c>
      <c r="Q25" s="22"/>
    </row>
    <row r="26" spans="1:17" ht="15.75" thickBot="1" x14ac:dyDescent="0.3">
      <c r="A26" s="22" t="s">
        <v>160</v>
      </c>
      <c r="B26" s="22"/>
      <c r="C26" s="22"/>
      <c r="D26" s="24"/>
      <c r="E26" s="24"/>
      <c r="F26" s="24"/>
    </row>
    <row r="27" spans="1:17" ht="15.75" thickBot="1" x14ac:dyDescent="0.3">
      <c r="A27" s="22"/>
      <c r="B27" s="22" t="s">
        <v>47</v>
      </c>
      <c r="C27" s="22" t="s">
        <v>48</v>
      </c>
      <c r="D27" s="24">
        <v>9062.52</v>
      </c>
      <c r="E27" s="24">
        <v>16380</v>
      </c>
      <c r="F27" s="24">
        <v>16707.599999999999</v>
      </c>
    </row>
    <row r="28" spans="1:17" ht="15.75" thickBot="1" x14ac:dyDescent="0.3">
      <c r="A28" s="22"/>
      <c r="B28" s="22" t="s">
        <v>49</v>
      </c>
      <c r="C28" s="22" t="s">
        <v>50</v>
      </c>
      <c r="D28" s="24">
        <v>1539.7</v>
      </c>
      <c r="E28" s="24">
        <v>2000</v>
      </c>
      <c r="F28" s="24">
        <v>3700</v>
      </c>
    </row>
    <row r="29" spans="1:17" ht="15.75" thickBot="1" x14ac:dyDescent="0.3">
      <c r="A29" s="22" t="s">
        <v>161</v>
      </c>
      <c r="B29" s="22"/>
      <c r="C29" s="22"/>
      <c r="D29" s="24"/>
      <c r="E29" s="24"/>
      <c r="F29" s="24"/>
    </row>
    <row r="30" spans="1:17" ht="15.75" thickBot="1" x14ac:dyDescent="0.3">
      <c r="A30" s="22"/>
      <c r="B30" s="22" t="s">
        <v>51</v>
      </c>
      <c r="C30" s="22" t="s">
        <v>52</v>
      </c>
      <c r="D30" s="24">
        <v>10308.620000000001</v>
      </c>
      <c r="E30" s="24">
        <v>28000</v>
      </c>
      <c r="F30" s="24">
        <v>30632.32</v>
      </c>
    </row>
    <row r="31" spans="1:17" ht="15.75" thickBot="1" x14ac:dyDescent="0.3">
      <c r="A31" s="22"/>
      <c r="B31" s="22" t="s">
        <v>53</v>
      </c>
      <c r="C31" s="22" t="s">
        <v>54</v>
      </c>
      <c r="D31" s="24">
        <v>0</v>
      </c>
      <c r="E31" s="24">
        <v>0</v>
      </c>
      <c r="F31" s="24">
        <v>0</v>
      </c>
    </row>
    <row r="32" spans="1:17" ht="15.75" thickBot="1" x14ac:dyDescent="0.3">
      <c r="A32" s="22"/>
      <c r="B32" s="22" t="s">
        <v>55</v>
      </c>
      <c r="C32" s="22" t="s">
        <v>56</v>
      </c>
      <c r="D32" s="24">
        <v>0</v>
      </c>
      <c r="E32" s="24">
        <v>3000</v>
      </c>
      <c r="F32" s="24">
        <v>6400</v>
      </c>
    </row>
    <row r="33" spans="1:7" ht="15.75" thickBot="1" x14ac:dyDescent="0.3">
      <c r="A33" s="22"/>
      <c r="B33" s="22" t="s">
        <v>57</v>
      </c>
      <c r="C33" s="22" t="s">
        <v>58</v>
      </c>
      <c r="D33" s="24">
        <v>1288.3900000000001</v>
      </c>
      <c r="E33" s="24">
        <v>3000</v>
      </c>
      <c r="F33" s="24">
        <v>4000</v>
      </c>
    </row>
    <row r="34" spans="1:7" ht="15.75" thickBot="1" x14ac:dyDescent="0.3">
      <c r="A34" s="22"/>
      <c r="B34" s="22" t="s">
        <v>2</v>
      </c>
      <c r="C34" s="22" t="s">
        <v>3</v>
      </c>
      <c r="D34" s="24" t="s">
        <v>4</v>
      </c>
      <c r="E34" s="24" t="s">
        <v>5</v>
      </c>
      <c r="F34" s="24" t="s">
        <v>6</v>
      </c>
    </row>
    <row r="35" spans="1:7" ht="15.75" thickBot="1" x14ac:dyDescent="0.3">
      <c r="A35" s="22" t="s">
        <v>162</v>
      </c>
      <c r="B35" s="22"/>
      <c r="C35" s="22"/>
      <c r="D35" s="24"/>
      <c r="E35" s="24"/>
      <c r="F35" s="24"/>
    </row>
    <row r="36" spans="1:7" ht="15.75" thickBot="1" x14ac:dyDescent="0.3">
      <c r="A36" s="22"/>
      <c r="B36" s="22" t="s">
        <v>59</v>
      </c>
      <c r="C36" s="22" t="s">
        <v>60</v>
      </c>
      <c r="D36" s="24">
        <v>2460</v>
      </c>
      <c r="E36" s="24">
        <v>2500</v>
      </c>
      <c r="F36" s="24">
        <v>3000</v>
      </c>
      <c r="G36" s="26"/>
    </row>
    <row r="37" spans="1:7" ht="15.75" thickBot="1" x14ac:dyDescent="0.3">
      <c r="A37" s="22" t="s">
        <v>163</v>
      </c>
      <c r="B37" s="22"/>
      <c r="C37" s="22"/>
      <c r="D37" s="24"/>
      <c r="E37" s="24"/>
      <c r="F37" s="24"/>
    </row>
    <row r="38" spans="1:7" ht="15.75" thickBot="1" x14ac:dyDescent="0.3">
      <c r="A38" s="22"/>
      <c r="B38" s="22" t="s">
        <v>61</v>
      </c>
      <c r="C38" s="22" t="s">
        <v>62</v>
      </c>
      <c r="D38" s="24">
        <v>0</v>
      </c>
      <c r="E38" s="24">
        <v>0</v>
      </c>
      <c r="F38" s="24">
        <v>0</v>
      </c>
    </row>
    <row r="39" spans="1:7" ht="15.75" thickBot="1" x14ac:dyDescent="0.3">
      <c r="A39" s="22" t="s">
        <v>164</v>
      </c>
      <c r="B39" s="22"/>
      <c r="C39" s="22"/>
      <c r="D39" s="24"/>
      <c r="E39" s="24"/>
      <c r="F39" s="24"/>
    </row>
    <row r="40" spans="1:7" ht="15.75" thickBot="1" x14ac:dyDescent="0.3">
      <c r="A40" s="22"/>
      <c r="B40" s="22" t="s">
        <v>63</v>
      </c>
      <c r="C40" s="22" t="s">
        <v>64</v>
      </c>
      <c r="D40" s="24">
        <v>1599.4</v>
      </c>
      <c r="E40" s="24">
        <v>4000</v>
      </c>
      <c r="F40" s="24">
        <v>1700</v>
      </c>
    </row>
    <row r="41" spans="1:7" ht="15.75" thickBot="1" x14ac:dyDescent="0.3">
      <c r="A41" s="22" t="s">
        <v>108</v>
      </c>
      <c r="B41" s="22"/>
      <c r="C41" s="22"/>
      <c r="D41" s="24"/>
      <c r="E41" s="24"/>
      <c r="F41" s="24"/>
    </row>
    <row r="42" spans="1:7" ht="15.75" thickBot="1" x14ac:dyDescent="0.3">
      <c r="A42" s="22"/>
      <c r="B42" s="22" t="s">
        <v>65</v>
      </c>
      <c r="C42" s="22" t="s">
        <v>66</v>
      </c>
      <c r="D42" s="24">
        <v>587</v>
      </c>
      <c r="E42" s="24">
        <v>1479</v>
      </c>
      <c r="F42" s="24">
        <v>2700</v>
      </c>
    </row>
    <row r="43" spans="1:7" ht="15.75" thickBot="1" x14ac:dyDescent="0.3">
      <c r="A43" s="22"/>
      <c r="B43" s="22" t="s">
        <v>67</v>
      </c>
      <c r="C43" s="22" t="s">
        <v>69</v>
      </c>
      <c r="D43" s="24">
        <v>6730.95</v>
      </c>
      <c r="E43" s="24">
        <v>4500</v>
      </c>
      <c r="F43" s="24">
        <v>1800</v>
      </c>
    </row>
    <row r="44" spans="1:7" ht="15.75" thickBot="1" x14ac:dyDescent="0.3">
      <c r="A44" s="22"/>
      <c r="B44" s="22" t="s">
        <v>67</v>
      </c>
      <c r="C44" s="22" t="s">
        <v>68</v>
      </c>
      <c r="D44" s="24">
        <v>0</v>
      </c>
      <c r="E44" s="24">
        <v>10000</v>
      </c>
      <c r="F44" s="24">
        <v>12000</v>
      </c>
    </row>
    <row r="45" spans="1:7" ht="15.75" thickBot="1" x14ac:dyDescent="0.3">
      <c r="A45" s="22" t="s">
        <v>290</v>
      </c>
      <c r="B45" s="22"/>
      <c r="C45" s="22"/>
      <c r="D45" s="24"/>
      <c r="E45" s="24"/>
      <c r="F45" s="24"/>
    </row>
    <row r="46" spans="1:7" ht="15.75" thickBot="1" x14ac:dyDescent="0.3">
      <c r="A46" s="22"/>
      <c r="B46" s="22" t="s">
        <v>70</v>
      </c>
      <c r="C46" s="22" t="s">
        <v>71</v>
      </c>
      <c r="D46" s="24">
        <v>242.78</v>
      </c>
      <c r="E46" s="24">
        <v>0</v>
      </c>
      <c r="F46" s="24">
        <v>3000</v>
      </c>
    </row>
    <row r="47" spans="1:7" ht="15.75" thickBot="1" x14ac:dyDescent="0.3">
      <c r="A47" s="22"/>
      <c r="B47" s="22" t="s">
        <v>72</v>
      </c>
      <c r="C47" s="22" t="s">
        <v>73</v>
      </c>
      <c r="D47" s="24">
        <v>0</v>
      </c>
      <c r="E47" s="24">
        <v>0</v>
      </c>
      <c r="F47" s="24">
        <v>0</v>
      </c>
    </row>
    <row r="48" spans="1:7" ht="15.75" thickBot="1" x14ac:dyDescent="0.3">
      <c r="A48" s="22" t="s">
        <v>294</v>
      </c>
      <c r="B48" s="22"/>
      <c r="C48" s="22"/>
      <c r="D48" s="24"/>
      <c r="E48" s="24"/>
      <c r="F48" s="24"/>
    </row>
    <row r="49" spans="1:6" ht="15.75" thickBot="1" x14ac:dyDescent="0.3">
      <c r="A49" s="22"/>
      <c r="B49" s="22" t="s">
        <v>74</v>
      </c>
      <c r="C49" s="22" t="s">
        <v>75</v>
      </c>
      <c r="D49" s="24">
        <v>23682.91</v>
      </c>
      <c r="E49" s="24">
        <v>26265</v>
      </c>
      <c r="F49" s="24">
        <v>26790.3</v>
      </c>
    </row>
    <row r="50" spans="1:6" ht="15.75" thickBot="1" x14ac:dyDescent="0.3">
      <c r="A50" s="22"/>
      <c r="B50" s="22" t="s">
        <v>76</v>
      </c>
      <c r="C50" s="22" t="s">
        <v>77</v>
      </c>
      <c r="D50" s="24">
        <v>1200</v>
      </c>
      <c r="E50" s="24">
        <v>600</v>
      </c>
      <c r="F50" s="24">
        <v>600</v>
      </c>
    </row>
    <row r="51" spans="1:6" ht="15.75" thickBot="1" x14ac:dyDescent="0.3">
      <c r="A51" s="22"/>
      <c r="B51" s="22" t="s">
        <v>78</v>
      </c>
      <c r="C51" s="22" t="s">
        <v>79</v>
      </c>
      <c r="D51" s="24">
        <v>1318.18</v>
      </c>
      <c r="E51" s="24">
        <v>1000</v>
      </c>
      <c r="F51" s="24">
        <v>1000</v>
      </c>
    </row>
    <row r="52" spans="1:6" ht="15.75" thickBot="1" x14ac:dyDescent="0.3">
      <c r="A52" s="22"/>
      <c r="B52" s="22" t="s">
        <v>80</v>
      </c>
      <c r="C52" s="22" t="s">
        <v>81</v>
      </c>
      <c r="D52" s="24">
        <v>0</v>
      </c>
      <c r="E52" s="24">
        <v>10000</v>
      </c>
      <c r="F52" s="24">
        <v>30000</v>
      </c>
    </row>
    <row r="53" spans="1:6" ht="15.75" thickBot="1" x14ac:dyDescent="0.3">
      <c r="A53" s="22" t="s">
        <v>107</v>
      </c>
      <c r="B53" s="22"/>
      <c r="C53" s="22"/>
      <c r="D53" s="24"/>
      <c r="E53" s="24"/>
      <c r="F53" s="24"/>
    </row>
    <row r="54" spans="1:6" ht="15.75" thickBot="1" x14ac:dyDescent="0.3">
      <c r="A54" s="22"/>
      <c r="B54" s="22" t="s">
        <v>82</v>
      </c>
      <c r="C54" s="22" t="s">
        <v>83</v>
      </c>
      <c r="D54" s="24">
        <v>0</v>
      </c>
      <c r="E54" s="24">
        <v>0</v>
      </c>
      <c r="F54" s="24">
        <v>0</v>
      </c>
    </row>
    <row r="55" spans="1:6" ht="15.75" thickBot="1" x14ac:dyDescent="0.3">
      <c r="A55" s="22"/>
      <c r="B55" s="22" t="s">
        <v>84</v>
      </c>
      <c r="C55" s="22" t="s">
        <v>85</v>
      </c>
      <c r="D55" s="24">
        <v>1633.5</v>
      </c>
      <c r="E55" s="24">
        <v>4000</v>
      </c>
      <c r="F55" s="24">
        <v>4080</v>
      </c>
    </row>
    <row r="56" spans="1:6" ht="15.75" thickBot="1" x14ac:dyDescent="0.3">
      <c r="A56" s="22"/>
      <c r="B56" s="22" t="s">
        <v>86</v>
      </c>
      <c r="C56" s="22" t="s">
        <v>87</v>
      </c>
      <c r="D56" s="24">
        <v>0</v>
      </c>
      <c r="E56" s="24">
        <v>500</v>
      </c>
      <c r="F56" s="24">
        <v>520</v>
      </c>
    </row>
    <row r="57" spans="1:6" ht="15.75" thickBot="1" x14ac:dyDescent="0.3">
      <c r="A57" s="22" t="s">
        <v>287</v>
      </c>
      <c r="B57" s="22"/>
      <c r="C57" s="22"/>
      <c r="D57" s="24"/>
      <c r="E57" s="24"/>
      <c r="F57" s="24"/>
    </row>
    <row r="58" spans="1:6" ht="15.75" thickBot="1" x14ac:dyDescent="0.3">
      <c r="A58" s="22"/>
      <c r="B58" s="22" t="s">
        <v>88</v>
      </c>
      <c r="C58" s="22" t="s">
        <v>89</v>
      </c>
      <c r="D58" s="24">
        <v>0</v>
      </c>
      <c r="E58" s="24">
        <v>0</v>
      </c>
      <c r="F58" s="24">
        <v>0</v>
      </c>
    </row>
    <row r="59" spans="1:6" ht="15.75" thickBot="1" x14ac:dyDescent="0.3">
      <c r="A59" s="22" t="s">
        <v>288</v>
      </c>
      <c r="B59" s="22"/>
      <c r="C59" s="22"/>
      <c r="D59" s="24"/>
      <c r="E59" s="24"/>
      <c r="F59" s="24"/>
    </row>
    <row r="60" spans="1:6" ht="15.75" thickBot="1" x14ac:dyDescent="0.3">
      <c r="A60" s="22"/>
      <c r="B60" s="22" t="s">
        <v>90</v>
      </c>
      <c r="C60" s="22" t="s">
        <v>91</v>
      </c>
      <c r="D60" s="24">
        <v>0</v>
      </c>
      <c r="E60" s="24">
        <v>0</v>
      </c>
      <c r="F60" s="24">
        <v>500</v>
      </c>
    </row>
    <row r="61" spans="1:6" ht="15.75" thickBot="1" x14ac:dyDescent="0.3">
      <c r="A61" s="22" t="s">
        <v>289</v>
      </c>
      <c r="B61" s="22"/>
      <c r="C61" s="22"/>
      <c r="D61" s="24"/>
      <c r="E61" s="24"/>
      <c r="F61" s="24"/>
    </row>
    <row r="62" spans="1:6" ht="15.75" thickBot="1" x14ac:dyDescent="0.3">
      <c r="A62" s="22"/>
      <c r="B62" s="22" t="s">
        <v>291</v>
      </c>
      <c r="C62" s="22" t="s">
        <v>292</v>
      </c>
      <c r="D62" s="24">
        <v>3000</v>
      </c>
      <c r="E62" s="24">
        <v>4000</v>
      </c>
      <c r="F62" s="24">
        <v>4800</v>
      </c>
    </row>
    <row r="63" spans="1:6" ht="15.75" thickBot="1" x14ac:dyDescent="0.3">
      <c r="A63" s="22"/>
      <c r="B63" s="22" t="s">
        <v>92</v>
      </c>
      <c r="C63" s="22" t="s">
        <v>93</v>
      </c>
      <c r="D63" s="24">
        <v>5174.28</v>
      </c>
      <c r="E63" s="24">
        <v>0</v>
      </c>
      <c r="F63" s="24">
        <v>2000</v>
      </c>
    </row>
    <row r="64" spans="1:6" ht="15.75" thickBot="1" x14ac:dyDescent="0.3">
      <c r="A64" s="22" t="s">
        <v>293</v>
      </c>
      <c r="B64" s="22"/>
      <c r="C64" s="22"/>
      <c r="D64" s="24"/>
      <c r="E64" s="24"/>
      <c r="F64" s="24"/>
    </row>
    <row r="65" spans="1:6" ht="15.75" thickBot="1" x14ac:dyDescent="0.3">
      <c r="A65" s="22"/>
      <c r="B65" s="22" t="s">
        <v>94</v>
      </c>
      <c r="C65" s="22" t="s">
        <v>95</v>
      </c>
      <c r="D65" s="24">
        <v>6035.9</v>
      </c>
      <c r="E65" s="24">
        <v>10200</v>
      </c>
      <c r="F65" s="24">
        <v>10400</v>
      </c>
    </row>
    <row r="66" spans="1:6" ht="15.75" thickBot="1" x14ac:dyDescent="0.3">
      <c r="A66" s="22"/>
      <c r="B66" s="22" t="s">
        <v>96</v>
      </c>
      <c r="C66" s="22" t="s">
        <v>97</v>
      </c>
      <c r="D66" s="24">
        <v>153.80000000000001</v>
      </c>
      <c r="E66" s="24">
        <v>1000</v>
      </c>
      <c r="F66" s="24">
        <v>1000</v>
      </c>
    </row>
    <row r="67" spans="1:6" ht="15.75" thickBot="1" x14ac:dyDescent="0.3">
      <c r="A67" s="22"/>
      <c r="B67" s="22" t="s">
        <v>2</v>
      </c>
      <c r="C67" s="22" t="s">
        <v>3</v>
      </c>
      <c r="D67" s="24" t="s">
        <v>4</v>
      </c>
      <c r="E67" s="24" t="s">
        <v>5</v>
      </c>
      <c r="F67" s="24" t="s">
        <v>6</v>
      </c>
    </row>
    <row r="68" spans="1:6" ht="15.75" thickBot="1" x14ac:dyDescent="0.3">
      <c r="A68" s="22" t="s">
        <v>106</v>
      </c>
      <c r="B68" s="22"/>
      <c r="C68" s="22"/>
      <c r="D68" s="24"/>
      <c r="E68" s="24"/>
      <c r="F68" s="24"/>
    </row>
    <row r="69" spans="1:6" ht="15.75" thickBot="1" x14ac:dyDescent="0.3">
      <c r="A69" s="22"/>
      <c r="B69" s="22" t="s">
        <v>98</v>
      </c>
      <c r="C69" s="22" t="s">
        <v>99</v>
      </c>
      <c r="D69" s="24">
        <v>400</v>
      </c>
      <c r="E69" s="24">
        <v>408</v>
      </c>
      <c r="F69" s="24">
        <v>400</v>
      </c>
    </row>
    <row r="70" spans="1:6" ht="15.75" thickBot="1" x14ac:dyDescent="0.3">
      <c r="A70" s="22"/>
      <c r="B70" s="22" t="s">
        <v>100</v>
      </c>
      <c r="C70" s="22" t="s">
        <v>101</v>
      </c>
      <c r="D70" s="24">
        <v>0</v>
      </c>
      <c r="E70" s="24">
        <v>0</v>
      </c>
      <c r="F70" s="24">
        <v>0</v>
      </c>
    </row>
    <row r="71" spans="1:6" ht="15.75" thickBot="1" x14ac:dyDescent="0.3">
      <c r="A71" s="22"/>
      <c r="B71" s="22" t="s">
        <v>102</v>
      </c>
      <c r="C71" s="22" t="s">
        <v>103</v>
      </c>
      <c r="D71" s="24">
        <v>0</v>
      </c>
      <c r="E71" s="24">
        <v>350</v>
      </c>
      <c r="F71" s="24">
        <v>0</v>
      </c>
    </row>
    <row r="72" spans="1:6" ht="15.75" thickBot="1" x14ac:dyDescent="0.3">
      <c r="A72" s="22"/>
      <c r="B72" s="22" t="s">
        <v>104</v>
      </c>
      <c r="C72" s="22" t="s">
        <v>105</v>
      </c>
      <c r="D72" s="24">
        <v>8491.1200000000008</v>
      </c>
      <c r="E72" s="24">
        <v>9900</v>
      </c>
      <c r="F72" s="24">
        <v>9900</v>
      </c>
    </row>
    <row r="73" spans="1:6" ht="15.75" thickBot="1" x14ac:dyDescent="0.3">
      <c r="A73" s="22" t="s">
        <v>109</v>
      </c>
      <c r="B73" s="22"/>
      <c r="C73" s="22"/>
      <c r="D73" s="22"/>
      <c r="E73" s="22"/>
      <c r="F73" s="22"/>
    </row>
    <row r="74" spans="1:6" ht="15.75" thickBot="1" x14ac:dyDescent="0.3">
      <c r="A74" s="22"/>
      <c r="B74" s="22" t="s">
        <v>110</v>
      </c>
      <c r="C74" s="22" t="s">
        <v>111</v>
      </c>
      <c r="D74" s="24">
        <v>53255.97</v>
      </c>
      <c r="E74" s="24">
        <v>55477.83</v>
      </c>
      <c r="F74" s="24">
        <v>56587.39</v>
      </c>
    </row>
    <row r="75" spans="1:6" ht="15.75" thickBot="1" x14ac:dyDescent="0.3">
      <c r="A75" s="22"/>
      <c r="B75" s="22" t="s">
        <v>112</v>
      </c>
      <c r="C75" s="22" t="s">
        <v>113</v>
      </c>
      <c r="D75" s="24">
        <v>2103.5100000000002</v>
      </c>
      <c r="E75" s="24">
        <v>2500</v>
      </c>
      <c r="F75" s="24">
        <v>2500</v>
      </c>
    </row>
    <row r="76" spans="1:6" ht="15.75" thickBot="1" x14ac:dyDescent="0.3">
      <c r="A76" s="22"/>
      <c r="B76" s="22" t="s">
        <v>114</v>
      </c>
      <c r="C76" s="22" t="s">
        <v>115</v>
      </c>
      <c r="D76" s="24">
        <v>1096.3800000000001</v>
      </c>
      <c r="E76" s="24">
        <v>500</v>
      </c>
      <c r="F76" s="24">
        <v>500</v>
      </c>
    </row>
    <row r="77" spans="1:6" ht="15.75" thickBot="1" x14ac:dyDescent="0.3">
      <c r="A77" s="22" t="s">
        <v>116</v>
      </c>
      <c r="B77" s="22"/>
      <c r="C77" s="22"/>
      <c r="D77" s="22"/>
      <c r="E77" s="22"/>
      <c r="F77" s="22"/>
    </row>
    <row r="78" spans="1:6" ht="15.75" thickBot="1" x14ac:dyDescent="0.3">
      <c r="A78" s="22"/>
      <c r="B78" s="22" t="s">
        <v>117</v>
      </c>
      <c r="C78" s="22" t="s">
        <v>118</v>
      </c>
      <c r="D78" s="24">
        <v>8309.66</v>
      </c>
      <c r="E78" s="24">
        <v>1000</v>
      </c>
      <c r="F78" s="24">
        <v>11200</v>
      </c>
    </row>
    <row r="79" spans="1:6" ht="15.75" thickBot="1" x14ac:dyDescent="0.3">
      <c r="A79" s="22"/>
      <c r="B79" s="22" t="s">
        <v>119</v>
      </c>
      <c r="C79" s="22" t="s">
        <v>120</v>
      </c>
      <c r="D79" s="24">
        <v>4847.17</v>
      </c>
      <c r="E79" s="24">
        <v>1500</v>
      </c>
      <c r="F79" s="24">
        <v>1550</v>
      </c>
    </row>
    <row r="80" spans="1:6" ht="15.75" thickBot="1" x14ac:dyDescent="0.3">
      <c r="A80" s="22"/>
      <c r="B80" s="22" t="s">
        <v>121</v>
      </c>
      <c r="C80" s="22" t="s">
        <v>122</v>
      </c>
      <c r="D80" s="24">
        <v>459.99</v>
      </c>
      <c r="E80" s="24">
        <v>9000</v>
      </c>
      <c r="F80" s="24">
        <v>0</v>
      </c>
    </row>
    <row r="81" spans="1:6" ht="15.75" thickBot="1" x14ac:dyDescent="0.3">
      <c r="A81" s="22"/>
      <c r="B81" s="22" t="s">
        <v>123</v>
      </c>
      <c r="C81" s="22" t="s">
        <v>124</v>
      </c>
      <c r="D81" s="24">
        <v>31381.41</v>
      </c>
      <c r="E81" s="24">
        <v>0</v>
      </c>
      <c r="F81" s="24">
        <v>0</v>
      </c>
    </row>
    <row r="82" spans="1:6" ht="15.75" thickBot="1" x14ac:dyDescent="0.3">
      <c r="A82" s="22" t="s">
        <v>125</v>
      </c>
      <c r="B82" s="22"/>
      <c r="C82" s="22"/>
      <c r="D82" s="22"/>
      <c r="E82" s="22"/>
      <c r="F82" s="22"/>
    </row>
    <row r="83" spans="1:6" ht="15.75" thickBot="1" x14ac:dyDescent="0.3">
      <c r="A83" s="22"/>
      <c r="B83" s="22" t="s">
        <v>126</v>
      </c>
      <c r="C83" s="22" t="s">
        <v>127</v>
      </c>
      <c r="D83" s="24">
        <v>600</v>
      </c>
      <c r="E83" s="24">
        <v>600</v>
      </c>
      <c r="F83" s="24">
        <v>1200</v>
      </c>
    </row>
    <row r="84" spans="1:6" ht="15.75" thickBot="1" x14ac:dyDescent="0.3">
      <c r="A84" s="22" t="s">
        <v>128</v>
      </c>
      <c r="B84" s="22"/>
      <c r="C84" s="22"/>
      <c r="D84" s="22"/>
      <c r="E84" s="22"/>
      <c r="F84" s="22"/>
    </row>
    <row r="85" spans="1:6" ht="15.75" thickBot="1" x14ac:dyDescent="0.3">
      <c r="A85" s="22"/>
      <c r="B85" s="22" t="s">
        <v>129</v>
      </c>
      <c r="C85" s="22" t="s">
        <v>130</v>
      </c>
      <c r="D85" s="24">
        <v>750</v>
      </c>
      <c r="E85" s="24">
        <v>530.6</v>
      </c>
      <c r="F85" s="24">
        <v>541.22</v>
      </c>
    </row>
    <row r="86" spans="1:6" ht="15.75" thickBot="1" x14ac:dyDescent="0.3">
      <c r="A86" s="22"/>
      <c r="B86" s="22" t="s">
        <v>297</v>
      </c>
      <c r="C86" s="22" t="s">
        <v>298</v>
      </c>
      <c r="D86" s="24"/>
      <c r="E86" s="24"/>
      <c r="F86" s="24">
        <v>270.61</v>
      </c>
    </row>
    <row r="87" spans="1:6" ht="15.75" thickBot="1" x14ac:dyDescent="0.3">
      <c r="A87" s="22"/>
      <c r="B87" s="22" t="s">
        <v>131</v>
      </c>
      <c r="C87" s="22" t="s">
        <v>132</v>
      </c>
      <c r="D87" s="24">
        <v>210.35</v>
      </c>
      <c r="E87" s="24">
        <v>300</v>
      </c>
      <c r="F87" s="24">
        <v>300</v>
      </c>
    </row>
    <row r="88" spans="1:6" ht="15.75" thickBot="1" x14ac:dyDescent="0.3">
      <c r="A88" s="22" t="s">
        <v>133</v>
      </c>
      <c r="B88" s="22"/>
      <c r="C88" s="22"/>
      <c r="D88" s="24"/>
      <c r="E88" s="24"/>
      <c r="F88" s="24"/>
    </row>
    <row r="89" spans="1:6" ht="15.75" thickBot="1" x14ac:dyDescent="0.3">
      <c r="A89" s="22"/>
      <c r="B89" s="22" t="s">
        <v>134</v>
      </c>
      <c r="C89" s="22" t="s">
        <v>135</v>
      </c>
      <c r="D89" s="24">
        <v>0</v>
      </c>
      <c r="E89" s="24">
        <v>350</v>
      </c>
      <c r="F89" s="24">
        <v>350</v>
      </c>
    </row>
    <row r="90" spans="1:6" ht="15.75" thickBot="1" x14ac:dyDescent="0.3">
      <c r="A90" s="22" t="s">
        <v>136</v>
      </c>
      <c r="B90" s="22"/>
      <c r="C90" s="22"/>
      <c r="D90" s="24"/>
      <c r="E90" s="24"/>
      <c r="F90" s="24"/>
    </row>
    <row r="91" spans="1:6" ht="15.75" thickBot="1" x14ac:dyDescent="0.3">
      <c r="A91" s="22"/>
      <c r="B91" s="22" t="s">
        <v>137</v>
      </c>
      <c r="C91" s="22" t="s">
        <v>138</v>
      </c>
      <c r="D91" s="24">
        <v>2490</v>
      </c>
      <c r="E91" s="24">
        <v>3519</v>
      </c>
      <c r="F91" s="24">
        <v>1856.8</v>
      </c>
    </row>
    <row r="92" spans="1:6" ht="15.75" thickBot="1" x14ac:dyDescent="0.3">
      <c r="A92" s="22" t="s">
        <v>139</v>
      </c>
      <c r="B92" s="22"/>
      <c r="C92" s="22"/>
      <c r="D92" s="24"/>
      <c r="E92" s="24"/>
      <c r="F92" s="24"/>
    </row>
    <row r="93" spans="1:6" ht="15.75" thickBot="1" x14ac:dyDescent="0.3">
      <c r="A93" s="22"/>
      <c r="B93" s="22" t="s">
        <v>140</v>
      </c>
      <c r="C93" s="22" t="s">
        <v>141</v>
      </c>
      <c r="D93" s="24">
        <v>694.55</v>
      </c>
      <c r="E93" s="24">
        <v>600</v>
      </c>
      <c r="F93" s="24">
        <v>360</v>
      </c>
    </row>
    <row r="94" spans="1:6" ht="15.75" thickBot="1" x14ac:dyDescent="0.3">
      <c r="A94" s="22" t="s">
        <v>142</v>
      </c>
      <c r="B94" s="22"/>
      <c r="C94" s="22"/>
      <c r="D94" s="24"/>
      <c r="E94" s="24"/>
      <c r="F94" s="24"/>
    </row>
    <row r="95" spans="1:6" ht="15.75" thickBot="1" x14ac:dyDescent="0.3">
      <c r="A95" s="22"/>
      <c r="B95" s="22" t="s">
        <v>143</v>
      </c>
      <c r="C95" s="22" t="s">
        <v>144</v>
      </c>
      <c r="D95" s="24">
        <v>0</v>
      </c>
      <c r="E95" s="24">
        <v>0</v>
      </c>
      <c r="F95" s="24">
        <v>100</v>
      </c>
    </row>
    <row r="96" spans="1:6" ht="15.75" thickBot="1" x14ac:dyDescent="0.3">
      <c r="A96" s="22" t="s">
        <v>145</v>
      </c>
      <c r="B96" s="22"/>
      <c r="C96" s="22"/>
      <c r="D96" s="24"/>
      <c r="E96" s="24"/>
      <c r="F96" s="24"/>
    </row>
    <row r="97" spans="1:6" ht="15.75" thickBot="1" x14ac:dyDescent="0.3">
      <c r="A97" s="22"/>
      <c r="B97" s="22" t="s">
        <v>146</v>
      </c>
      <c r="C97" s="22" t="s">
        <v>147</v>
      </c>
      <c r="D97" s="24">
        <v>7050</v>
      </c>
      <c r="E97" s="24">
        <v>9100</v>
      </c>
      <c r="F97" s="24">
        <v>6900</v>
      </c>
    </row>
    <row r="98" spans="1:6" ht="15.75" thickBot="1" x14ac:dyDescent="0.3">
      <c r="A98" s="22" t="s">
        <v>148</v>
      </c>
      <c r="B98" s="22"/>
      <c r="C98" s="22"/>
      <c r="D98" s="24"/>
      <c r="E98" s="24"/>
      <c r="F98" s="24"/>
    </row>
    <row r="99" spans="1:6" ht="15.75" thickBot="1" x14ac:dyDescent="0.3">
      <c r="A99" s="22"/>
      <c r="B99" s="22" t="s">
        <v>149</v>
      </c>
      <c r="C99" s="22" t="s">
        <v>150</v>
      </c>
      <c r="D99" s="24">
        <v>0</v>
      </c>
      <c r="E99" s="24">
        <v>1000</v>
      </c>
      <c r="F99" s="24">
        <v>1000</v>
      </c>
    </row>
    <row r="100" spans="1:6" ht="15.75" thickBot="1" x14ac:dyDescent="0.3">
      <c r="A100" s="22"/>
      <c r="B100" s="22"/>
      <c r="C100" s="22"/>
      <c r="D100" s="24"/>
      <c r="E100" s="24"/>
      <c r="F100" s="24"/>
    </row>
    <row r="101" spans="1:6" ht="15.75" thickBot="1" x14ac:dyDescent="0.3">
      <c r="A101" s="22"/>
      <c r="B101" s="22" t="s">
        <v>2</v>
      </c>
      <c r="C101" s="22" t="s">
        <v>3</v>
      </c>
      <c r="D101" s="24" t="s">
        <v>4</v>
      </c>
      <c r="E101" s="24" t="s">
        <v>5</v>
      </c>
      <c r="F101" s="24" t="s">
        <v>6</v>
      </c>
    </row>
    <row r="102" spans="1:6" ht="15.75" thickBot="1" x14ac:dyDescent="0.3">
      <c r="A102" s="22" t="s">
        <v>151</v>
      </c>
      <c r="B102" s="22"/>
      <c r="C102" s="22"/>
      <c r="D102" s="24"/>
      <c r="E102" s="24"/>
      <c r="F102" s="24"/>
    </row>
    <row r="103" spans="1:6" ht="15.75" thickBot="1" x14ac:dyDescent="0.3">
      <c r="A103" s="22"/>
      <c r="B103" s="22" t="s">
        <v>152</v>
      </c>
      <c r="C103" s="22" t="s">
        <v>153</v>
      </c>
      <c r="D103" s="24">
        <v>7725.5</v>
      </c>
      <c r="E103" s="24">
        <v>8000</v>
      </c>
      <c r="F103" s="24">
        <v>19500</v>
      </c>
    </row>
    <row r="104" spans="1:6" ht="15.75" thickBot="1" x14ac:dyDescent="0.3">
      <c r="A104" s="22"/>
      <c r="B104" s="22" t="s">
        <v>165</v>
      </c>
      <c r="C104" s="22" t="s">
        <v>166</v>
      </c>
      <c r="D104" s="24">
        <v>10143.91</v>
      </c>
      <c r="E104" s="24">
        <v>11500</v>
      </c>
      <c r="F104" s="24">
        <v>11730</v>
      </c>
    </row>
    <row r="105" spans="1:6" ht="15.75" thickBot="1" x14ac:dyDescent="0.3">
      <c r="A105" s="22"/>
      <c r="B105" s="22" t="s">
        <v>167</v>
      </c>
      <c r="C105" s="22" t="s">
        <v>168</v>
      </c>
      <c r="D105" s="24">
        <v>7141.25</v>
      </c>
      <c r="E105" s="24">
        <v>7500</v>
      </c>
      <c r="F105" s="24">
        <v>7650</v>
      </c>
    </row>
    <row r="106" spans="1:6" ht="15.75" thickBot="1" x14ac:dyDescent="0.3">
      <c r="A106" s="22"/>
      <c r="B106" s="22" t="s">
        <v>169</v>
      </c>
      <c r="C106" s="22" t="s">
        <v>170</v>
      </c>
      <c r="D106" s="24">
        <v>12575.16</v>
      </c>
      <c r="E106" s="24">
        <v>13500</v>
      </c>
      <c r="F106" s="24">
        <v>13770</v>
      </c>
    </row>
    <row r="107" spans="1:6" ht="15.75" thickBot="1" x14ac:dyDescent="0.3">
      <c r="A107" s="22" t="s">
        <v>171</v>
      </c>
      <c r="B107" s="22"/>
      <c r="C107" s="22"/>
      <c r="D107" s="24"/>
      <c r="E107" s="24"/>
      <c r="F107" s="24"/>
    </row>
    <row r="108" spans="1:6" ht="15.75" thickBot="1" x14ac:dyDescent="0.3">
      <c r="A108" s="22"/>
      <c r="B108" s="22" t="s">
        <v>172</v>
      </c>
      <c r="C108" s="22" t="s">
        <v>173</v>
      </c>
      <c r="D108" s="24">
        <v>7500</v>
      </c>
      <c r="E108" s="24">
        <v>0</v>
      </c>
      <c r="F108" s="24">
        <v>0</v>
      </c>
    </row>
    <row r="109" spans="1:6" ht="15.75" thickBot="1" x14ac:dyDescent="0.3">
      <c r="A109" s="22"/>
      <c r="B109" s="22"/>
      <c r="C109" s="22" t="s">
        <v>284</v>
      </c>
      <c r="D109" s="24">
        <f>SUM(D4:D108)</f>
        <v>299450.62999999995</v>
      </c>
      <c r="E109" s="24">
        <f>SUM(E4:E108)</f>
        <v>342932.5</v>
      </c>
      <c r="F109" s="24">
        <f>SUM(F4:F108)</f>
        <v>403169.11999999994</v>
      </c>
    </row>
    <row r="110" spans="1:6" ht="15.75" thickBot="1" x14ac:dyDescent="0.3">
      <c r="A110" s="22"/>
      <c r="B110" s="22"/>
      <c r="C110" s="22"/>
      <c r="D110" s="22"/>
      <c r="E110" s="22"/>
      <c r="F110" s="22"/>
    </row>
  </sheetData>
  <pageMargins left="0.7" right="0.7" top="0.75" bottom="0.75" header="0.3" footer="0.3"/>
  <pageSetup orientation="landscape" r:id="rId1"/>
  <headerFooter>
    <oddHeader>&amp;CTown of Lindley
2024 Budget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F9AA8B-2134-42AB-BF51-928EB3F461A6}">
  <dimension ref="A1:E14"/>
  <sheetViews>
    <sheetView tabSelected="1" view="pageLayout" zoomScaleNormal="100" workbookViewId="0">
      <selection activeCell="H8" sqref="H8"/>
    </sheetView>
  </sheetViews>
  <sheetFormatPr defaultRowHeight="15" x14ac:dyDescent="0.25"/>
  <cols>
    <col min="1" max="1" width="8.7109375" style="23" bestFit="1" customWidth="1"/>
    <col min="2" max="2" width="28.42578125" style="23" bestFit="1" customWidth="1"/>
    <col min="3" max="4" width="11.7109375" style="23" bestFit="1" customWidth="1"/>
    <col min="5" max="5" width="12.7109375" style="23" bestFit="1" customWidth="1"/>
    <col min="6" max="16384" width="9.140625" style="23"/>
  </cols>
  <sheetData>
    <row r="1" spans="1:5" ht="15.75" thickBot="1" x14ac:dyDescent="0.3">
      <c r="A1" s="22" t="s">
        <v>2</v>
      </c>
      <c r="B1" s="22" t="s">
        <v>3</v>
      </c>
      <c r="C1" s="24" t="s">
        <v>4</v>
      </c>
      <c r="D1" s="27" t="s">
        <v>5</v>
      </c>
      <c r="E1" s="31" t="s">
        <v>6</v>
      </c>
    </row>
    <row r="2" spans="1:5" ht="15.75" thickBot="1" x14ac:dyDescent="0.3">
      <c r="A2" s="22"/>
      <c r="B2" s="20" t="s">
        <v>222</v>
      </c>
      <c r="C2" s="24"/>
      <c r="D2" s="27"/>
      <c r="E2" s="31"/>
    </row>
    <row r="3" spans="1:5" ht="15.75" thickBot="1" x14ac:dyDescent="0.3">
      <c r="A3" s="22" t="s">
        <v>223</v>
      </c>
      <c r="B3" s="22" t="s">
        <v>224</v>
      </c>
      <c r="C3" s="24">
        <v>425436.2</v>
      </c>
      <c r="D3" s="27">
        <v>631933.05000000005</v>
      </c>
      <c r="E3" s="32">
        <v>728563.17</v>
      </c>
    </row>
    <row r="4" spans="1:5" ht="15.75" thickBot="1" x14ac:dyDescent="0.3">
      <c r="A4" s="22" t="s">
        <v>225</v>
      </c>
      <c r="B4" s="22" t="s">
        <v>178</v>
      </c>
      <c r="C4" s="24">
        <v>40.22</v>
      </c>
      <c r="D4" s="27">
        <v>50</v>
      </c>
      <c r="E4" s="31">
        <v>50</v>
      </c>
    </row>
    <row r="5" spans="1:5" ht="15.75" thickBot="1" x14ac:dyDescent="0.3">
      <c r="A5" s="22" t="s">
        <v>226</v>
      </c>
      <c r="B5" s="22" t="s">
        <v>227</v>
      </c>
      <c r="C5" s="24">
        <v>50.23</v>
      </c>
      <c r="D5" s="27">
        <v>50</v>
      </c>
      <c r="E5" s="31">
        <v>50</v>
      </c>
    </row>
    <row r="6" spans="1:5" ht="15.75" thickBot="1" x14ac:dyDescent="0.3">
      <c r="A6" s="22" t="s">
        <v>228</v>
      </c>
      <c r="B6" s="22" t="s">
        <v>199</v>
      </c>
      <c r="C6" s="24">
        <v>0</v>
      </c>
      <c r="D6" s="27">
        <v>0</v>
      </c>
      <c r="E6" s="31">
        <v>0</v>
      </c>
    </row>
    <row r="7" spans="1:5" ht="15.75" thickBot="1" x14ac:dyDescent="0.3">
      <c r="A7" s="22" t="s">
        <v>229</v>
      </c>
      <c r="B7" s="22" t="s">
        <v>230</v>
      </c>
      <c r="C7" s="24">
        <v>1800</v>
      </c>
      <c r="D7" s="27">
        <v>0</v>
      </c>
      <c r="E7" s="31">
        <v>0</v>
      </c>
    </row>
    <row r="8" spans="1:5" ht="15.75" thickBot="1" x14ac:dyDescent="0.3">
      <c r="A8" s="22" t="s">
        <v>231</v>
      </c>
      <c r="B8" s="22" t="s">
        <v>232</v>
      </c>
      <c r="C8" s="24">
        <v>2529.06</v>
      </c>
      <c r="D8" s="27">
        <v>0</v>
      </c>
      <c r="E8" s="31">
        <v>0</v>
      </c>
    </row>
    <row r="9" spans="1:5" ht="15.75" thickBot="1" x14ac:dyDescent="0.3">
      <c r="A9" s="22" t="s">
        <v>233</v>
      </c>
      <c r="B9" s="22" t="s">
        <v>234</v>
      </c>
      <c r="C9" s="24">
        <v>0</v>
      </c>
      <c r="D9" s="27">
        <v>0</v>
      </c>
      <c r="E9" s="31">
        <v>0</v>
      </c>
    </row>
    <row r="10" spans="1:5" ht="15.75" thickBot="1" x14ac:dyDescent="0.3">
      <c r="A10" s="22" t="s">
        <v>235</v>
      </c>
      <c r="B10" s="22" t="s">
        <v>236</v>
      </c>
      <c r="C10" s="24">
        <v>144922</v>
      </c>
      <c r="D10" s="27">
        <v>266484.5</v>
      </c>
      <c r="E10" s="31">
        <v>288204.19</v>
      </c>
    </row>
    <row r="11" spans="1:5" ht="15.75" thickBot="1" x14ac:dyDescent="0.3">
      <c r="A11" s="22" t="s">
        <v>237</v>
      </c>
      <c r="B11" s="22" t="s">
        <v>238</v>
      </c>
      <c r="C11" s="24">
        <v>7500</v>
      </c>
      <c r="D11" s="27">
        <v>0</v>
      </c>
      <c r="E11" s="31">
        <v>0</v>
      </c>
    </row>
    <row r="12" spans="1:5" ht="15.75" thickBot="1" x14ac:dyDescent="0.3">
      <c r="A12" s="22" t="s">
        <v>239</v>
      </c>
      <c r="B12" s="22" t="s">
        <v>240</v>
      </c>
      <c r="C12" s="24">
        <v>0</v>
      </c>
      <c r="D12" s="27">
        <v>0</v>
      </c>
      <c r="E12" s="31">
        <v>0</v>
      </c>
    </row>
    <row r="13" spans="1:5" ht="15.75" thickBot="1" x14ac:dyDescent="0.3">
      <c r="A13" s="22"/>
      <c r="B13" s="22"/>
      <c r="C13" s="24"/>
      <c r="D13" s="27"/>
      <c r="E13" s="31"/>
    </row>
    <row r="14" spans="1:5" ht="15.75" thickBot="1" x14ac:dyDescent="0.3">
      <c r="A14" s="22"/>
      <c r="B14" s="22" t="s">
        <v>241</v>
      </c>
      <c r="C14" s="24">
        <f>SUM(C3:C13)</f>
        <v>582277.71</v>
      </c>
      <c r="D14" s="27">
        <f>SUM(D3:D13)</f>
        <v>898517.55</v>
      </c>
      <c r="E14" s="31">
        <f>SUM(E3:E12)</f>
        <v>1016867.3600000001</v>
      </c>
    </row>
  </sheetData>
  <pageMargins left="0.7" right="0.7" top="0.75" bottom="0.75" header="0.3" footer="0.3"/>
  <pageSetup orientation="landscape" r:id="rId1"/>
  <headerFooter>
    <oddHeader xml:space="preserve">&amp;CTown of Lindley 
2024 Budget
</oddHeader>
    <oddFooter>&amp;A&amp;RPage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433655-C41B-412D-B242-D4CEFDF6A5A2}">
  <dimension ref="A1:F40"/>
  <sheetViews>
    <sheetView topLeftCell="A29" zoomScaleNormal="100" workbookViewId="0">
      <selection activeCell="D46" sqref="D46"/>
    </sheetView>
  </sheetViews>
  <sheetFormatPr defaultRowHeight="15" x14ac:dyDescent="0.25"/>
  <cols>
    <col min="1" max="1" width="31.85546875" style="23" bestFit="1" customWidth="1"/>
    <col min="2" max="2" width="10.140625" style="23" bestFit="1" customWidth="1"/>
    <col min="3" max="3" width="31" style="23" bestFit="1" customWidth="1"/>
    <col min="4" max="5" width="11.7109375" style="23" bestFit="1" customWidth="1"/>
    <col min="6" max="6" width="15.140625" style="23" customWidth="1"/>
    <col min="7" max="16384" width="9.140625" style="23"/>
  </cols>
  <sheetData>
    <row r="1" spans="1:6" x14ac:dyDescent="0.25">
      <c r="A1" s="28" t="s">
        <v>317</v>
      </c>
      <c r="B1" s="28"/>
      <c r="C1" s="28"/>
      <c r="D1" s="28"/>
      <c r="E1" s="28"/>
      <c r="F1" s="28"/>
    </row>
    <row r="2" spans="1:6" ht="15.75" thickBot="1" x14ac:dyDescent="0.3">
      <c r="A2" s="29"/>
      <c r="B2" s="29"/>
      <c r="C2" s="29"/>
      <c r="D2" s="29"/>
      <c r="E2" s="29"/>
      <c r="F2" s="29"/>
    </row>
    <row r="3" spans="1:6" ht="15.75" thickBot="1" x14ac:dyDescent="0.3">
      <c r="A3" s="20" t="s">
        <v>3</v>
      </c>
      <c r="B3" s="20" t="s">
        <v>2</v>
      </c>
      <c r="C3" s="20" t="s">
        <v>3</v>
      </c>
      <c r="D3" s="21" t="s">
        <v>4</v>
      </c>
      <c r="E3" s="21" t="s">
        <v>5</v>
      </c>
      <c r="F3" s="21" t="s">
        <v>6</v>
      </c>
    </row>
    <row r="4" spans="1:6" ht="15.75" thickBot="1" x14ac:dyDescent="0.3">
      <c r="A4" s="22"/>
      <c r="B4" s="22"/>
      <c r="C4" s="20"/>
      <c r="D4" s="24"/>
      <c r="E4" s="24"/>
      <c r="F4" s="24"/>
    </row>
    <row r="5" spans="1:6" ht="15.75" thickBot="1" x14ac:dyDescent="0.3">
      <c r="A5" s="22" t="s">
        <v>294</v>
      </c>
      <c r="B5" s="22"/>
      <c r="C5" s="22"/>
      <c r="D5" s="24"/>
      <c r="E5" s="24"/>
      <c r="F5" s="24"/>
    </row>
    <row r="6" spans="1:6" ht="15.75" thickBot="1" x14ac:dyDescent="0.3">
      <c r="A6" s="22"/>
      <c r="B6" s="22" t="s">
        <v>295</v>
      </c>
      <c r="C6" s="22" t="s">
        <v>242</v>
      </c>
      <c r="D6" s="24">
        <v>0</v>
      </c>
      <c r="E6" s="24">
        <v>0</v>
      </c>
      <c r="F6" s="24">
        <v>0</v>
      </c>
    </row>
    <row r="7" spans="1:6" ht="15.75" thickBot="1" x14ac:dyDescent="0.3">
      <c r="A7" s="22" t="s">
        <v>244</v>
      </c>
      <c r="B7" s="22"/>
      <c r="C7" s="22"/>
      <c r="D7" s="24"/>
      <c r="E7" s="24"/>
      <c r="F7" s="24"/>
    </row>
    <row r="8" spans="1:6" ht="15.75" thickBot="1" x14ac:dyDescent="0.3">
      <c r="A8" s="22"/>
      <c r="B8" s="22" t="s">
        <v>243</v>
      </c>
      <c r="C8" s="22" t="s">
        <v>245</v>
      </c>
      <c r="D8" s="24">
        <v>1100</v>
      </c>
      <c r="E8" s="24">
        <v>1400</v>
      </c>
      <c r="F8" s="24">
        <v>1400</v>
      </c>
    </row>
    <row r="9" spans="1:6" ht="15.75" thickBot="1" x14ac:dyDescent="0.3">
      <c r="A9" s="22"/>
      <c r="B9" s="22" t="s">
        <v>246</v>
      </c>
      <c r="C9" s="22" t="s">
        <v>247</v>
      </c>
      <c r="D9" s="24">
        <v>200</v>
      </c>
      <c r="E9" s="24">
        <v>200</v>
      </c>
      <c r="F9" s="24">
        <v>200</v>
      </c>
    </row>
    <row r="10" spans="1:6" ht="15.75" thickBot="1" x14ac:dyDescent="0.3">
      <c r="A10" s="22" t="s">
        <v>248</v>
      </c>
      <c r="B10" s="22"/>
      <c r="C10" s="22"/>
      <c r="D10" s="24"/>
      <c r="E10" s="24"/>
      <c r="F10" s="24"/>
    </row>
    <row r="11" spans="1:6" ht="15.75" thickBot="1" x14ac:dyDescent="0.3">
      <c r="A11" s="22"/>
      <c r="B11" s="22" t="s">
        <v>249</v>
      </c>
      <c r="C11" s="22" t="s">
        <v>250</v>
      </c>
      <c r="D11" s="24">
        <v>165497.59</v>
      </c>
      <c r="E11" s="24">
        <v>168807.54</v>
      </c>
      <c r="F11" s="24">
        <v>172183.69</v>
      </c>
    </row>
    <row r="12" spans="1:6" ht="15.75" thickBot="1" x14ac:dyDescent="0.3">
      <c r="A12" s="22"/>
      <c r="B12" s="22" t="s">
        <v>251</v>
      </c>
      <c r="C12" s="22" t="s">
        <v>245</v>
      </c>
      <c r="D12" s="24">
        <v>80000</v>
      </c>
      <c r="E12" s="24">
        <v>81600</v>
      </c>
      <c r="F12" s="24">
        <v>83200</v>
      </c>
    </row>
    <row r="13" spans="1:6" ht="15.75" thickBot="1" x14ac:dyDescent="0.3">
      <c r="A13" s="22"/>
      <c r="B13" s="22" t="s">
        <v>252</v>
      </c>
      <c r="C13" s="22" t="s">
        <v>253</v>
      </c>
      <c r="D13" s="24">
        <v>40000</v>
      </c>
      <c r="E13" s="24">
        <v>45000</v>
      </c>
      <c r="F13" s="24">
        <v>46000</v>
      </c>
    </row>
    <row r="14" spans="1:6" ht="15.75" thickBot="1" x14ac:dyDescent="0.3">
      <c r="A14" s="22"/>
      <c r="B14" s="22" t="s">
        <v>254</v>
      </c>
      <c r="C14" s="22" t="s">
        <v>255</v>
      </c>
      <c r="D14" s="24">
        <v>35000</v>
      </c>
      <c r="E14" s="24">
        <v>60000</v>
      </c>
      <c r="F14" s="24">
        <v>66500</v>
      </c>
    </row>
    <row r="15" spans="1:6" ht="15.75" thickBot="1" x14ac:dyDescent="0.3">
      <c r="A15" s="22"/>
      <c r="B15" s="22" t="s">
        <v>256</v>
      </c>
      <c r="C15" s="22" t="s">
        <v>257</v>
      </c>
      <c r="D15" s="24">
        <v>0</v>
      </c>
      <c r="E15" s="24">
        <v>0</v>
      </c>
      <c r="F15" s="24">
        <v>0</v>
      </c>
    </row>
    <row r="16" spans="1:6" ht="15.75" thickBot="1" x14ac:dyDescent="0.3">
      <c r="A16" s="22"/>
      <c r="B16" s="22" t="s">
        <v>258</v>
      </c>
      <c r="C16" s="22" t="s">
        <v>259</v>
      </c>
      <c r="D16" s="24">
        <v>0</v>
      </c>
      <c r="E16" s="24">
        <v>0</v>
      </c>
      <c r="F16" s="24">
        <v>0</v>
      </c>
    </row>
    <row r="17" spans="1:6" ht="15.75" thickBot="1" x14ac:dyDescent="0.3">
      <c r="A17" s="22" t="s">
        <v>260</v>
      </c>
      <c r="B17" s="22"/>
      <c r="C17" s="22"/>
      <c r="D17" s="24"/>
      <c r="E17" s="24"/>
      <c r="F17" s="24"/>
    </row>
    <row r="18" spans="1:6" ht="15.75" thickBot="1" x14ac:dyDescent="0.3">
      <c r="A18" s="22"/>
      <c r="B18" s="22" t="s">
        <v>261</v>
      </c>
      <c r="C18" s="22" t="s">
        <v>262</v>
      </c>
      <c r="D18" s="24">
        <v>238377.38</v>
      </c>
      <c r="E18" s="24">
        <v>266484.5</v>
      </c>
      <c r="F18" s="24">
        <v>288204.19</v>
      </c>
    </row>
    <row r="19" spans="1:6" ht="15.75" thickBot="1" x14ac:dyDescent="0.3">
      <c r="A19" s="22" t="s">
        <v>263</v>
      </c>
      <c r="B19" s="22"/>
      <c r="C19" s="22"/>
      <c r="D19" s="24"/>
      <c r="E19" s="24"/>
      <c r="F19" s="24"/>
    </row>
    <row r="20" spans="1:6" ht="15.75" thickBot="1" x14ac:dyDescent="0.3">
      <c r="A20" s="22"/>
      <c r="B20" s="22" t="s">
        <v>264</v>
      </c>
      <c r="C20" s="22" t="s">
        <v>265</v>
      </c>
      <c r="D20" s="24">
        <v>0</v>
      </c>
      <c r="E20" s="24">
        <v>0</v>
      </c>
      <c r="F20" s="24">
        <v>0</v>
      </c>
    </row>
    <row r="21" spans="1:6" ht="15.75" thickBot="1" x14ac:dyDescent="0.3">
      <c r="A21" s="22" t="s">
        <v>266</v>
      </c>
      <c r="B21" s="22"/>
      <c r="C21" s="22"/>
      <c r="D21" s="24"/>
      <c r="E21" s="24"/>
      <c r="F21" s="24"/>
    </row>
    <row r="22" spans="1:6" ht="15.75" thickBot="1" x14ac:dyDescent="0.3">
      <c r="A22" s="22"/>
      <c r="B22" s="22" t="s">
        <v>267</v>
      </c>
      <c r="C22" s="22" t="s">
        <v>268</v>
      </c>
      <c r="D22" s="24">
        <v>45000</v>
      </c>
      <c r="E22" s="24">
        <v>50000</v>
      </c>
      <c r="F22" s="24">
        <v>50000</v>
      </c>
    </row>
    <row r="23" spans="1:6" ht="15.75" thickBot="1" x14ac:dyDescent="0.3">
      <c r="A23" s="22"/>
      <c r="B23" s="22" t="s">
        <v>269</v>
      </c>
      <c r="C23" s="22" t="s">
        <v>265</v>
      </c>
      <c r="D23" s="24">
        <v>65000</v>
      </c>
      <c r="E23" s="24">
        <v>70000</v>
      </c>
      <c r="F23" s="24">
        <v>75000</v>
      </c>
    </row>
    <row r="24" spans="1:6" ht="15.75" thickBot="1" x14ac:dyDescent="0.3">
      <c r="A24" s="22" t="s">
        <v>270</v>
      </c>
      <c r="B24" s="22"/>
      <c r="C24" s="22"/>
      <c r="D24" s="24"/>
      <c r="E24" s="24"/>
      <c r="F24" s="24"/>
    </row>
    <row r="25" spans="1:6" ht="15.75" thickBot="1" x14ac:dyDescent="0.3">
      <c r="A25" s="22"/>
      <c r="B25" s="22" t="s">
        <v>271</v>
      </c>
      <c r="C25" s="22" t="s">
        <v>265</v>
      </c>
      <c r="D25" s="24">
        <v>0</v>
      </c>
      <c r="E25" s="24">
        <v>0</v>
      </c>
      <c r="F25" s="24">
        <v>0</v>
      </c>
    </row>
    <row r="26" spans="1:6" ht="15.75" thickBot="1" x14ac:dyDescent="0.3">
      <c r="A26" s="22" t="s">
        <v>272</v>
      </c>
      <c r="B26" s="22"/>
      <c r="C26" s="22"/>
      <c r="D26" s="24"/>
      <c r="E26" s="24"/>
      <c r="F26" s="24"/>
    </row>
    <row r="27" spans="1:6" ht="15.75" thickBot="1" x14ac:dyDescent="0.3">
      <c r="A27" s="22"/>
      <c r="B27" s="22" t="s">
        <v>273</v>
      </c>
      <c r="C27" s="22" t="s">
        <v>250</v>
      </c>
      <c r="D27" s="24">
        <v>25000</v>
      </c>
      <c r="E27" s="24">
        <v>25000</v>
      </c>
      <c r="F27" s="24">
        <v>25000</v>
      </c>
    </row>
    <row r="28" spans="1:6" ht="15.75" thickBot="1" x14ac:dyDescent="0.3">
      <c r="A28" s="22"/>
      <c r="B28" s="22" t="s">
        <v>274</v>
      </c>
      <c r="C28" s="22" t="s">
        <v>265</v>
      </c>
      <c r="D28" s="24">
        <v>50000</v>
      </c>
      <c r="E28" s="24">
        <v>50000</v>
      </c>
      <c r="F28" s="24">
        <v>55000</v>
      </c>
    </row>
    <row r="29" spans="1:6" ht="15.75" thickBot="1" x14ac:dyDescent="0.3">
      <c r="A29" s="22" t="s">
        <v>275</v>
      </c>
      <c r="B29" s="22"/>
      <c r="C29" s="22"/>
      <c r="D29" s="24"/>
      <c r="E29" s="24"/>
      <c r="F29" s="24"/>
    </row>
    <row r="30" spans="1:6" ht="15.75" thickBot="1" x14ac:dyDescent="0.3">
      <c r="A30" s="22"/>
      <c r="B30" s="22" t="s">
        <v>276</v>
      </c>
      <c r="C30" s="22" t="s">
        <v>296</v>
      </c>
      <c r="D30" s="24">
        <v>0</v>
      </c>
      <c r="E30" s="24">
        <v>0</v>
      </c>
      <c r="F30" s="24">
        <v>0</v>
      </c>
    </row>
    <row r="31" spans="1:6" ht="15.75" thickBot="1" x14ac:dyDescent="0.3">
      <c r="A31" s="22"/>
      <c r="B31" s="22" t="s">
        <v>277</v>
      </c>
      <c r="C31" s="22" t="s">
        <v>265</v>
      </c>
      <c r="D31" s="24">
        <v>0</v>
      </c>
      <c r="E31" s="24">
        <v>0</v>
      </c>
      <c r="F31" s="24">
        <v>0</v>
      </c>
    </row>
    <row r="32" spans="1:6" ht="15.75" thickBot="1" x14ac:dyDescent="0.3">
      <c r="A32" s="22" t="s">
        <v>151</v>
      </c>
      <c r="B32" s="22"/>
      <c r="C32" s="22"/>
      <c r="D32" s="24"/>
      <c r="E32" s="24"/>
      <c r="F32" s="24"/>
    </row>
    <row r="33" spans="1:6" ht="15.75" thickBot="1" x14ac:dyDescent="0.3">
      <c r="A33" s="22"/>
      <c r="B33" s="22" t="s">
        <v>278</v>
      </c>
      <c r="C33" s="22" t="s">
        <v>153</v>
      </c>
      <c r="D33" s="24">
        <v>23900</v>
      </c>
      <c r="E33" s="24">
        <v>23900</v>
      </c>
      <c r="F33" s="24">
        <v>26290</v>
      </c>
    </row>
    <row r="34" spans="1:6" ht="15.75" thickBot="1" x14ac:dyDescent="0.3">
      <c r="A34" s="22"/>
      <c r="B34" s="22" t="s">
        <v>279</v>
      </c>
      <c r="C34" s="22" t="s">
        <v>166</v>
      </c>
      <c r="D34" s="24">
        <v>15000</v>
      </c>
      <c r="E34" s="24">
        <v>15000</v>
      </c>
      <c r="F34" s="24">
        <v>16500</v>
      </c>
    </row>
    <row r="35" spans="1:6" ht="15.75" thickBot="1" x14ac:dyDescent="0.3">
      <c r="A35" s="22"/>
      <c r="B35" s="22" t="s">
        <v>280</v>
      </c>
      <c r="C35" s="22" t="s">
        <v>168</v>
      </c>
      <c r="D35" s="24">
        <v>21424</v>
      </c>
      <c r="E35" s="24">
        <v>21424</v>
      </c>
      <c r="F35" s="24">
        <v>23566.400000000001</v>
      </c>
    </row>
    <row r="36" spans="1:6" ht="15.75" thickBot="1" x14ac:dyDescent="0.3">
      <c r="A36" s="22"/>
      <c r="B36" s="22" t="s">
        <v>281</v>
      </c>
      <c r="C36" s="22" t="s">
        <v>170</v>
      </c>
      <c r="D36" s="24">
        <v>49000</v>
      </c>
      <c r="E36" s="24">
        <v>49000</v>
      </c>
      <c r="F36" s="24">
        <v>50960</v>
      </c>
    </row>
    <row r="37" spans="1:6" ht="15.75" thickBot="1" x14ac:dyDescent="0.3">
      <c r="A37" s="22" t="s">
        <v>171</v>
      </c>
      <c r="B37" s="22"/>
      <c r="C37" s="22"/>
      <c r="D37" s="24"/>
      <c r="E37" s="24"/>
      <c r="F37" s="24"/>
    </row>
    <row r="38" spans="1:6" ht="15.75" thickBot="1" x14ac:dyDescent="0.3">
      <c r="A38" s="22"/>
      <c r="B38" s="22" t="s">
        <v>282</v>
      </c>
      <c r="C38" s="22" t="s">
        <v>173</v>
      </c>
      <c r="D38" s="24">
        <v>0</v>
      </c>
      <c r="E38" s="24">
        <v>47045.74</v>
      </c>
      <c r="F38" s="24">
        <v>47045.74</v>
      </c>
    </row>
    <row r="39" spans="1:6" ht="15.75" thickBot="1" x14ac:dyDescent="0.3">
      <c r="A39" s="22"/>
      <c r="B39" s="22"/>
      <c r="C39" s="22"/>
      <c r="D39" s="24"/>
      <c r="E39" s="24"/>
      <c r="F39" s="24"/>
    </row>
    <row r="40" spans="1:6" ht="15.75" thickBot="1" x14ac:dyDescent="0.3">
      <c r="A40" s="22"/>
      <c r="B40" s="22"/>
      <c r="C40" s="22" t="s">
        <v>283</v>
      </c>
      <c r="D40" s="24">
        <f>SUM(D6:D38)</f>
        <v>854498.97</v>
      </c>
      <c r="E40" s="24">
        <f>SUM(E5:E39)</f>
        <v>974861.78</v>
      </c>
      <c r="F40" s="24">
        <f>SUM(F5:F39)</f>
        <v>1027050.02</v>
      </c>
    </row>
  </sheetData>
  <mergeCells count="1">
    <mergeCell ref="A1:F2"/>
  </mergeCells>
  <pageMargins left="0.7" right="0.7" top="0.75" bottom="0.75" header="0.3" footer="0.3"/>
  <pageSetup scale="87" orientation="landscape" r:id="rId1"/>
  <headerFooter>
    <oddHeader xml:space="preserve">&amp;CTown of Lindley
2024 Budget
</oddHeader>
    <oddFooter xml:space="preserve">&amp;R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SUMMARY</vt:lpstr>
      <vt:lpstr>GEN REV</vt:lpstr>
      <vt:lpstr>GEN EXP</vt:lpstr>
      <vt:lpstr>HGWY REV</vt:lpstr>
      <vt:lpstr>HGWY EXP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Smith</dc:creator>
  <cp:lastModifiedBy>Callie Perry</cp:lastModifiedBy>
  <cp:lastPrinted>2023-12-15T18:32:01Z</cp:lastPrinted>
  <dcterms:created xsi:type="dcterms:W3CDTF">2023-12-03T17:43:34Z</dcterms:created>
  <dcterms:modified xsi:type="dcterms:W3CDTF">2023-12-15T18:37:52Z</dcterms:modified>
</cp:coreProperties>
</file>